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_FilterDatabase" localSheetId="0" hidden="1">Sheet1!$B$1:$B$231</definedName>
    <definedName name="telaio_spaziale_Emanuele_modificato" localSheetId="0">Sheet1!$A$1:$I$231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7" i="1" l="1"/>
  <c r="AA17" i="1" s="1"/>
  <c r="V17" i="1"/>
  <c r="X17" i="1" s="1"/>
  <c r="S17" i="1"/>
  <c r="U17" i="1" s="1"/>
  <c r="P17" i="1"/>
  <c r="R17" i="1" s="1"/>
  <c r="M17" i="1"/>
  <c r="O17" i="1" s="1"/>
  <c r="Y16" i="1"/>
  <c r="AA16" i="1" s="1"/>
  <c r="V16" i="1"/>
  <c r="X16" i="1" s="1"/>
  <c r="S16" i="1"/>
  <c r="U16" i="1" s="1"/>
  <c r="P16" i="1"/>
  <c r="R16" i="1" s="1"/>
  <c r="M16" i="1"/>
  <c r="O16" i="1" s="1"/>
  <c r="Y15" i="1"/>
  <c r="AA15" i="1" s="1"/>
  <c r="V15" i="1"/>
  <c r="X15" i="1" s="1"/>
  <c r="S15" i="1"/>
  <c r="U15" i="1" s="1"/>
  <c r="P15" i="1"/>
  <c r="R15" i="1" s="1"/>
  <c r="M15" i="1"/>
  <c r="O15" i="1" s="1"/>
  <c r="Y14" i="1"/>
  <c r="AA14" i="1" s="1"/>
  <c r="V14" i="1"/>
  <c r="X14" i="1" s="1"/>
  <c r="S14" i="1"/>
  <c r="U14" i="1" s="1"/>
  <c r="P14" i="1"/>
  <c r="R14" i="1" s="1"/>
  <c r="M14" i="1"/>
  <c r="O14" i="1" s="1"/>
  <c r="AB14" i="1" s="1"/>
  <c r="AD14" i="1" s="1"/>
  <c r="Y13" i="1"/>
  <c r="AA13" i="1" s="1"/>
  <c r="V13" i="1"/>
  <c r="X13" i="1" s="1"/>
  <c r="S13" i="1"/>
  <c r="U13" i="1" s="1"/>
  <c r="P13" i="1"/>
  <c r="R13" i="1" s="1"/>
  <c r="M13" i="1"/>
  <c r="O13" i="1" s="1"/>
  <c r="AB8" i="1"/>
  <c r="AD8" i="1" s="1"/>
  <c r="Y8" i="1"/>
  <c r="AA8" i="1" s="1"/>
  <c r="V8" i="1"/>
  <c r="X8" i="1" s="1"/>
  <c r="S8" i="1"/>
  <c r="U8" i="1" s="1"/>
  <c r="P8" i="1"/>
  <c r="R8" i="1" s="1"/>
  <c r="M8" i="1"/>
  <c r="O8" i="1" s="1"/>
  <c r="AB7" i="1"/>
  <c r="AD7" i="1" s="1"/>
  <c r="Y7" i="1"/>
  <c r="AA7" i="1" s="1"/>
  <c r="V7" i="1"/>
  <c r="X7" i="1" s="1"/>
  <c r="S7" i="1"/>
  <c r="U7" i="1" s="1"/>
  <c r="P7" i="1"/>
  <c r="R7" i="1" s="1"/>
  <c r="M7" i="1"/>
  <c r="O7" i="1" s="1"/>
  <c r="AB6" i="1"/>
  <c r="AD6" i="1" s="1"/>
  <c r="Y6" i="1"/>
  <c r="AA6" i="1" s="1"/>
  <c r="V6" i="1"/>
  <c r="X6" i="1" s="1"/>
  <c r="S6" i="1"/>
  <c r="U6" i="1" s="1"/>
  <c r="P6" i="1"/>
  <c r="R6" i="1" s="1"/>
  <c r="M6" i="1"/>
  <c r="O6" i="1" s="1"/>
  <c r="AB5" i="1"/>
  <c r="AD5" i="1" s="1"/>
  <c r="Y5" i="1"/>
  <c r="AA5" i="1" s="1"/>
  <c r="V5" i="1"/>
  <c r="X5" i="1" s="1"/>
  <c r="S5" i="1"/>
  <c r="U5" i="1" s="1"/>
  <c r="P5" i="1"/>
  <c r="R5" i="1" s="1"/>
  <c r="M5" i="1"/>
  <c r="O5" i="1" s="1"/>
  <c r="AB4" i="1"/>
  <c r="AD4" i="1" s="1"/>
  <c r="Y4" i="1"/>
  <c r="AA4" i="1" s="1"/>
  <c r="V4" i="1"/>
  <c r="X4" i="1" s="1"/>
  <c r="S4" i="1"/>
  <c r="U4" i="1" s="1"/>
  <c r="P4" i="1"/>
  <c r="R4" i="1" s="1"/>
  <c r="M4" i="1"/>
  <c r="O4" i="1" s="1"/>
  <c r="AE4" i="1" l="1"/>
  <c r="AG4" i="1" s="1"/>
  <c r="AE6" i="1"/>
  <c r="AG6" i="1" s="1"/>
  <c r="AE8" i="1"/>
  <c r="AG8" i="1" s="1"/>
  <c r="AB15" i="1"/>
  <c r="AD15" i="1" s="1"/>
  <c r="AB16" i="1"/>
  <c r="AD16" i="1" s="1"/>
  <c r="AE5" i="1"/>
  <c r="AG5" i="1" s="1"/>
  <c r="AE7" i="1"/>
  <c r="AG7" i="1" s="1"/>
  <c r="AB13" i="1"/>
  <c r="AD13" i="1" s="1"/>
  <c r="AB17" i="1"/>
  <c r="AD17" i="1" s="1"/>
</calcChain>
</file>

<file path=xl/connections.xml><?xml version="1.0" encoding="utf-8"?>
<connections xmlns="http://schemas.openxmlformats.org/spreadsheetml/2006/main">
  <connection id="1" name="telaio spaziale Emanuele modificato" type="6" refreshedVersion="6" background="1" saveData="1">
    <textPr codePage="850" sourceFile="C:\Users\Dami\Dropbox\PS 2016-17\Emanuele Damiano\calcolo tel\modifica\telaio spaziale Emanuele modificato.RIG" delimited="0">
      <textFields count="9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</textFields>
    </textPr>
  </connection>
</connections>
</file>

<file path=xl/sharedStrings.xml><?xml version="1.0" encoding="utf-8"?>
<sst xmlns="http://schemas.openxmlformats.org/spreadsheetml/2006/main" count="280" uniqueCount="32">
  <si>
    <t>Telaio</t>
  </si>
  <si>
    <t>Pilastro</t>
  </si>
  <si>
    <t>Piano</t>
  </si>
  <si>
    <t>CondCar  1</t>
  </si>
  <si>
    <t>CondCar  2</t>
  </si>
  <si>
    <t>CondCar  3</t>
  </si>
  <si>
    <t>CondCar  4</t>
  </si>
  <si>
    <t>Rigid</t>
  </si>
  <si>
    <t>direzione y</t>
  </si>
  <si>
    <t>somma</t>
  </si>
  <si>
    <t>telaio 6</t>
  </si>
  <si>
    <t>x</t>
  </si>
  <si>
    <t>s x</t>
  </si>
  <si>
    <t>telaio 7</t>
  </si>
  <si>
    <t>telaio 8-9</t>
  </si>
  <si>
    <t>telaio 10</t>
  </si>
  <si>
    <t>telaio 11</t>
  </si>
  <si>
    <t>telaio 12</t>
  </si>
  <si>
    <t>xgk</t>
  </si>
  <si>
    <t>xgm</t>
  </si>
  <si>
    <t>delta</t>
  </si>
  <si>
    <t>direzione x</t>
  </si>
  <si>
    <t>telaio 1</t>
  </si>
  <si>
    <t>y</t>
  </si>
  <si>
    <t>s y</t>
  </si>
  <si>
    <t>telaio 2</t>
  </si>
  <si>
    <t>s</t>
  </si>
  <si>
    <t>telaio 3</t>
  </si>
  <si>
    <t>telaio 4</t>
  </si>
  <si>
    <t>telaio 5</t>
  </si>
  <si>
    <t>ygk</t>
  </si>
  <si>
    <t>ygm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</si>
</sst>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telaio spaziale Emanuele modificat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31"/>
  <sheetViews>
    <sheetView tabSelected="1" topLeftCell="V1" workbookViewId="0">
      <selection activeCell="AK14" sqref="AK14"/>
    </sheetView>
  </sheetViews>
  <sheetFormatPr defaultRowHeight="15" x14ac:dyDescent="0.25"/>
  <cols>
    <col min="1" max="1" width="6.42578125" bestFit="1" customWidth="1"/>
    <col min="2" max="2" width="7.7109375" bestFit="1" customWidth="1"/>
    <col min="4" max="4" width="6" bestFit="1" customWidth="1"/>
    <col min="5" max="5" width="5.42578125" bestFit="1" customWidth="1"/>
    <col min="6" max="9" width="10.28515625" bestFit="1" customWidth="1"/>
    <col min="12" max="12" width="9.140625" style="1"/>
    <col min="13" max="15" width="10.85546875" style="1" customWidth="1"/>
    <col min="16" max="33" width="9.140625" style="1"/>
  </cols>
  <sheetData>
    <row r="1" spans="1:33" x14ac:dyDescent="0.25">
      <c r="A1" t="s">
        <v>0</v>
      </c>
      <c r="B1" t="s">
        <v>1</v>
      </c>
      <c r="D1" t="s">
        <v>2</v>
      </c>
      <c r="F1" t="s">
        <v>3</v>
      </c>
      <c r="G1" t="s">
        <v>4</v>
      </c>
      <c r="H1" t="s">
        <v>5</v>
      </c>
      <c r="I1" t="s">
        <v>6</v>
      </c>
      <c r="M1" s="2" t="s">
        <v>8</v>
      </c>
    </row>
    <row r="2" spans="1:33" x14ac:dyDescent="0.25">
      <c r="A2">
        <v>1</v>
      </c>
      <c r="B2">
        <v>1</v>
      </c>
      <c r="D2">
        <v>5</v>
      </c>
      <c r="E2" t="s">
        <v>7</v>
      </c>
      <c r="F2">
        <v>8.9890000000000008</v>
      </c>
      <c r="G2">
        <v>9.6300000000000008</v>
      </c>
      <c r="H2">
        <v>9.2590000000000003</v>
      </c>
      <c r="I2">
        <v>9.4130000000000003</v>
      </c>
      <c r="M2" s="1" t="s">
        <v>9</v>
      </c>
    </row>
    <row r="3" spans="1:33" x14ac:dyDescent="0.25">
      <c r="A3">
        <v>1</v>
      </c>
      <c r="B3">
        <v>1</v>
      </c>
      <c r="D3">
        <v>4</v>
      </c>
      <c r="E3" t="s">
        <v>7</v>
      </c>
      <c r="F3">
        <v>10.131</v>
      </c>
      <c r="G3">
        <v>9.9670000000000005</v>
      </c>
      <c r="H3">
        <v>10.164</v>
      </c>
      <c r="I3">
        <v>10.093999999999999</v>
      </c>
      <c r="M3" s="1" t="s">
        <v>10</v>
      </c>
      <c r="N3" s="1" t="s">
        <v>11</v>
      </c>
      <c r="O3" s="1" t="s">
        <v>12</v>
      </c>
      <c r="P3" s="1" t="s">
        <v>13</v>
      </c>
      <c r="Q3" s="1" t="s">
        <v>11</v>
      </c>
      <c r="R3" s="1" t="s">
        <v>12</v>
      </c>
      <c r="S3" s="1" t="s">
        <v>14</v>
      </c>
      <c r="T3" s="1" t="s">
        <v>11</v>
      </c>
      <c r="U3" s="1" t="s">
        <v>12</v>
      </c>
      <c r="V3" s="1" t="s">
        <v>15</v>
      </c>
      <c r="W3" s="1" t="s">
        <v>11</v>
      </c>
      <c r="X3" s="1" t="s">
        <v>12</v>
      </c>
      <c r="Y3" s="1" t="s">
        <v>16</v>
      </c>
      <c r="Z3" s="1" t="s">
        <v>11</v>
      </c>
      <c r="AA3" s="1" t="s">
        <v>12</v>
      </c>
      <c r="AB3" s="1" t="s">
        <v>17</v>
      </c>
      <c r="AC3" s="1" t="s">
        <v>11</v>
      </c>
      <c r="AD3" s="1" t="s">
        <v>12</v>
      </c>
      <c r="AE3" s="1" t="s">
        <v>18</v>
      </c>
      <c r="AF3" s="1" t="s">
        <v>19</v>
      </c>
      <c r="AG3" s="1" t="s">
        <v>20</v>
      </c>
    </row>
    <row r="4" spans="1:33" x14ac:dyDescent="0.25">
      <c r="A4">
        <v>1</v>
      </c>
      <c r="B4">
        <v>1</v>
      </c>
      <c r="D4">
        <v>3</v>
      </c>
      <c r="E4" t="s">
        <v>7</v>
      </c>
      <c r="F4">
        <v>11.316000000000001</v>
      </c>
      <c r="G4">
        <v>11.601000000000001</v>
      </c>
      <c r="H4">
        <v>11.340999999999999</v>
      </c>
      <c r="I4">
        <v>11.436</v>
      </c>
      <c r="L4" s="1">
        <v>5</v>
      </c>
      <c r="M4" s="3">
        <f>G117+G122+G127+G132</f>
        <v>60.44</v>
      </c>
      <c r="N4" s="3">
        <v>0</v>
      </c>
      <c r="O4" s="3">
        <f>M4*N4</f>
        <v>0</v>
      </c>
      <c r="P4" s="3">
        <f>G137+G142+G147+G152+G157</f>
        <v>70.536000000000001</v>
      </c>
      <c r="Q4" s="3">
        <v>5.65</v>
      </c>
      <c r="R4" s="3">
        <f>P4*Q4</f>
        <v>398.52840000000003</v>
      </c>
      <c r="S4" s="3">
        <f>G162+G167+G172+G177+G182</f>
        <v>27.891999999999999</v>
      </c>
      <c r="T4" s="3">
        <v>9.65</v>
      </c>
      <c r="U4" s="3">
        <f>S4*T4</f>
        <v>269.15780000000001</v>
      </c>
      <c r="V4" s="3">
        <f>G187+G192+G197</f>
        <v>5.048</v>
      </c>
      <c r="W4" s="3">
        <v>14.08</v>
      </c>
      <c r="X4" s="3">
        <f>V4*W4</f>
        <v>71.075839999999999</v>
      </c>
      <c r="Y4" s="3">
        <f>G202+G207+G212</f>
        <v>20.153999999999996</v>
      </c>
      <c r="Z4" s="3">
        <v>17.88</v>
      </c>
      <c r="AA4" s="3">
        <f>Y4*Z4</f>
        <v>360.35351999999989</v>
      </c>
      <c r="AB4" s="3">
        <f>G217+G222+G227</f>
        <v>37.326999999999998</v>
      </c>
      <c r="AC4" s="3">
        <v>22.45</v>
      </c>
      <c r="AD4" s="3">
        <f>AB4*AC4</f>
        <v>837.99114999999995</v>
      </c>
      <c r="AE4" s="3">
        <f>(O4+R4+U4+X4+AA4+AD4)/(M4+P4+S4+V4+Y4+AB4)</f>
        <v>8.7494713568837881</v>
      </c>
      <c r="AF4" s="1">
        <v>9.99</v>
      </c>
      <c r="AG4" s="3">
        <f>AF4-AE4</f>
        <v>1.2405286431162121</v>
      </c>
    </row>
    <row r="5" spans="1:33" x14ac:dyDescent="0.25">
      <c r="A5">
        <v>1</v>
      </c>
      <c r="B5">
        <v>1</v>
      </c>
      <c r="D5">
        <v>2</v>
      </c>
      <c r="E5" t="s">
        <v>7</v>
      </c>
      <c r="F5">
        <v>12.154</v>
      </c>
      <c r="G5">
        <v>12.297000000000001</v>
      </c>
      <c r="H5">
        <v>12.172000000000001</v>
      </c>
      <c r="I5">
        <v>12.21</v>
      </c>
      <c r="L5" s="1">
        <v>4</v>
      </c>
      <c r="M5" s="3">
        <f>G118+G123+G128+G133</f>
        <v>75.14</v>
      </c>
      <c r="N5" s="3">
        <v>0</v>
      </c>
      <c r="O5" s="3">
        <f t="shared" ref="O5:O8" si="0">M5*N5</f>
        <v>0</v>
      </c>
      <c r="P5" s="3">
        <f t="shared" ref="P5:P8" si="1">G138+G143+G148+G153+G158</f>
        <v>84.302000000000007</v>
      </c>
      <c r="Q5" s="3">
        <v>5.65</v>
      </c>
      <c r="R5" s="3">
        <f t="shared" ref="R5:R8" si="2">P5*Q5</f>
        <v>476.30630000000008</v>
      </c>
      <c r="S5" s="3">
        <f t="shared" ref="S5:S8" si="3">G163+G168+G173+G178+G183</f>
        <v>35.841999999999999</v>
      </c>
      <c r="T5" s="3">
        <v>9.65</v>
      </c>
      <c r="U5" s="3">
        <f t="shared" ref="U5:U8" si="4">S5*T5</f>
        <v>345.87529999999998</v>
      </c>
      <c r="V5" s="3">
        <f t="shared" ref="V5:V8" si="5">G188+G193+G198</f>
        <v>6.2939999999999996</v>
      </c>
      <c r="W5" s="3">
        <v>14.08</v>
      </c>
      <c r="X5" s="3">
        <f t="shared" ref="X5:X8" si="6">V5*W5</f>
        <v>88.619519999999994</v>
      </c>
      <c r="Y5" s="3">
        <f>G203+G208+G213</f>
        <v>31.955000000000002</v>
      </c>
      <c r="Z5" s="3">
        <v>17.88</v>
      </c>
      <c r="AA5" s="3">
        <f t="shared" ref="AA5:AA8" si="7">Y5*Z5</f>
        <v>571.35540000000003</v>
      </c>
      <c r="AB5" s="3">
        <f t="shared" ref="AB5:AB8" si="8">G218+G223+G228</f>
        <v>46.677000000000007</v>
      </c>
      <c r="AC5" s="3">
        <v>22.45</v>
      </c>
      <c r="AD5" s="3">
        <f t="shared" ref="AD5:AD8" si="9">AB5*AC5</f>
        <v>1047.8986500000001</v>
      </c>
      <c r="AE5" s="3">
        <f t="shared" ref="AE5:AE8" si="10">(O5+R5+U5+X5+AA5+AD5)/(M5+P5+S5+V5+Y5+AB5)</f>
        <v>9.0291394668284486</v>
      </c>
      <c r="AF5" s="1">
        <v>9.99</v>
      </c>
      <c r="AG5" s="3">
        <f t="shared" ref="AG5:AG8" si="11">AF5-AE5</f>
        <v>0.96086053317155162</v>
      </c>
    </row>
    <row r="6" spans="1:33" x14ac:dyDescent="0.25">
      <c r="A6">
        <v>1</v>
      </c>
      <c r="B6">
        <v>1</v>
      </c>
      <c r="D6">
        <v>1</v>
      </c>
      <c r="E6" t="s">
        <v>7</v>
      </c>
      <c r="F6">
        <v>9.7240000000000002</v>
      </c>
      <c r="G6">
        <v>8.7059999999999995</v>
      </c>
      <c r="H6">
        <v>9.7409999999999997</v>
      </c>
      <c r="I6">
        <v>9.4879999999999995</v>
      </c>
      <c r="L6" s="1">
        <v>3</v>
      </c>
      <c r="M6" s="3">
        <f>G119+G124+G129+G134</f>
        <v>86.731999999999999</v>
      </c>
      <c r="N6" s="3">
        <v>0</v>
      </c>
      <c r="O6" s="3">
        <f t="shared" si="0"/>
        <v>0</v>
      </c>
      <c r="P6" s="3">
        <f t="shared" si="1"/>
        <v>96.378</v>
      </c>
      <c r="Q6" s="3">
        <v>5.65</v>
      </c>
      <c r="R6" s="3">
        <f t="shared" si="2"/>
        <v>544.53570000000002</v>
      </c>
      <c r="S6" s="3">
        <f t="shared" si="3"/>
        <v>38.302</v>
      </c>
      <c r="T6" s="3">
        <v>9.65</v>
      </c>
      <c r="U6" s="3">
        <f t="shared" si="4"/>
        <v>369.61430000000001</v>
      </c>
      <c r="V6" s="3">
        <f t="shared" si="5"/>
        <v>5.9889999999999999</v>
      </c>
      <c r="W6" s="3">
        <v>14.08</v>
      </c>
      <c r="X6" s="3">
        <f t="shared" si="6"/>
        <v>84.325119999999998</v>
      </c>
      <c r="Y6" s="3">
        <f>G204+G209+G214</f>
        <v>36.349999999999994</v>
      </c>
      <c r="Z6" s="3">
        <v>17.88</v>
      </c>
      <c r="AA6" s="3">
        <f t="shared" si="7"/>
        <v>649.93799999999987</v>
      </c>
      <c r="AB6" s="3">
        <f t="shared" si="8"/>
        <v>53.632000000000005</v>
      </c>
      <c r="AC6" s="3">
        <v>22.45</v>
      </c>
      <c r="AD6" s="3">
        <f t="shared" si="9"/>
        <v>1204.0384000000001</v>
      </c>
      <c r="AE6" s="3">
        <f t="shared" si="10"/>
        <v>8.9874111719909386</v>
      </c>
      <c r="AF6" s="1">
        <v>9.99</v>
      </c>
      <c r="AG6" s="3">
        <f t="shared" si="11"/>
        <v>1.0025888280090616</v>
      </c>
    </row>
    <row r="7" spans="1:33" x14ac:dyDescent="0.25">
      <c r="A7">
        <v>1</v>
      </c>
      <c r="B7">
        <v>2</v>
      </c>
      <c r="D7">
        <v>5</v>
      </c>
      <c r="E7" t="s">
        <v>7</v>
      </c>
      <c r="F7">
        <v>22.536999999999999</v>
      </c>
      <c r="G7">
        <v>25.745999999999999</v>
      </c>
      <c r="H7">
        <v>23.832999999999998</v>
      </c>
      <c r="I7">
        <v>24.541</v>
      </c>
      <c r="L7" s="1">
        <v>2</v>
      </c>
      <c r="M7" s="3">
        <f>G120+G125+G130+G135</f>
        <v>93.3</v>
      </c>
      <c r="N7" s="3">
        <v>0</v>
      </c>
      <c r="O7" s="3">
        <f t="shared" si="0"/>
        <v>0</v>
      </c>
      <c r="P7" s="3">
        <f t="shared" si="1"/>
        <v>102.87</v>
      </c>
      <c r="Q7" s="3">
        <v>5.65</v>
      </c>
      <c r="R7" s="3">
        <f t="shared" si="2"/>
        <v>581.21550000000002</v>
      </c>
      <c r="S7" s="3">
        <f t="shared" si="3"/>
        <v>41.171000000000006</v>
      </c>
      <c r="T7" s="3">
        <v>9.65</v>
      </c>
      <c r="U7" s="3">
        <f t="shared" si="4"/>
        <v>397.30015000000009</v>
      </c>
      <c r="V7" s="3">
        <f t="shared" si="5"/>
        <v>6.7610000000000001</v>
      </c>
      <c r="W7" s="3">
        <v>14.08</v>
      </c>
      <c r="X7" s="3">
        <f t="shared" si="6"/>
        <v>95.194879999999998</v>
      </c>
      <c r="Y7" s="3">
        <f>G205+G210+G215</f>
        <v>41.49</v>
      </c>
      <c r="Z7" s="3">
        <v>17.88</v>
      </c>
      <c r="AA7" s="3">
        <f t="shared" si="7"/>
        <v>741.84119999999996</v>
      </c>
      <c r="AB7" s="3">
        <f t="shared" si="8"/>
        <v>58.363</v>
      </c>
      <c r="AC7" s="3">
        <v>22.45</v>
      </c>
      <c r="AD7" s="3">
        <f t="shared" si="9"/>
        <v>1310.24935</v>
      </c>
      <c r="AE7" s="3">
        <f t="shared" si="10"/>
        <v>9.0878198601561255</v>
      </c>
      <c r="AF7" s="1">
        <v>9.99</v>
      </c>
      <c r="AG7" s="3">
        <f t="shared" si="11"/>
        <v>0.90218013984387468</v>
      </c>
    </row>
    <row r="8" spans="1:33" x14ac:dyDescent="0.25">
      <c r="A8">
        <v>1</v>
      </c>
      <c r="B8">
        <v>2</v>
      </c>
      <c r="D8">
        <v>4</v>
      </c>
      <c r="E8" t="s">
        <v>7</v>
      </c>
      <c r="F8">
        <v>27.256</v>
      </c>
      <c r="G8">
        <v>25.565999999999999</v>
      </c>
      <c r="H8">
        <v>27.527000000000001</v>
      </c>
      <c r="I8">
        <v>26.795999999999999</v>
      </c>
      <c r="L8" s="1">
        <v>1</v>
      </c>
      <c r="M8" s="3">
        <f>G121+G126+G131+G136</f>
        <v>123.321</v>
      </c>
      <c r="N8" s="3">
        <v>0</v>
      </c>
      <c r="O8" s="3">
        <f t="shared" si="0"/>
        <v>0</v>
      </c>
      <c r="P8" s="3">
        <f t="shared" si="1"/>
        <v>129.92099999999999</v>
      </c>
      <c r="Q8" s="3">
        <v>5.65</v>
      </c>
      <c r="R8" s="3">
        <f t="shared" si="2"/>
        <v>734.05364999999995</v>
      </c>
      <c r="S8" s="3">
        <f t="shared" si="3"/>
        <v>56.616999999999997</v>
      </c>
      <c r="T8" s="3">
        <v>9.65</v>
      </c>
      <c r="U8" s="3">
        <f t="shared" si="4"/>
        <v>546.35405000000003</v>
      </c>
      <c r="V8" s="3">
        <f t="shared" si="5"/>
        <v>13.02</v>
      </c>
      <c r="W8" s="3">
        <v>14.08</v>
      </c>
      <c r="X8" s="3">
        <f t="shared" si="6"/>
        <v>183.32159999999999</v>
      </c>
      <c r="Y8" s="3">
        <f>G206+G211+G216</f>
        <v>70.11699999999999</v>
      </c>
      <c r="Z8" s="3">
        <v>17.88</v>
      </c>
      <c r="AA8" s="3">
        <f t="shared" si="7"/>
        <v>1253.6919599999997</v>
      </c>
      <c r="AB8" s="3">
        <f t="shared" si="8"/>
        <v>78.164000000000001</v>
      </c>
      <c r="AC8" s="3">
        <v>22.45</v>
      </c>
      <c r="AD8" s="3">
        <f t="shared" si="9"/>
        <v>1754.7818</v>
      </c>
      <c r="AE8" s="3">
        <f t="shared" si="10"/>
        <v>9.4918988454028366</v>
      </c>
      <c r="AF8" s="1">
        <v>9.99</v>
      </c>
      <c r="AG8" s="3">
        <f t="shared" si="11"/>
        <v>0.49810115459716364</v>
      </c>
    </row>
    <row r="9" spans="1:33" x14ac:dyDescent="0.25">
      <c r="A9">
        <v>1</v>
      </c>
      <c r="B9">
        <v>2</v>
      </c>
      <c r="D9">
        <v>3</v>
      </c>
      <c r="E9" t="s">
        <v>7</v>
      </c>
      <c r="F9">
        <v>31.533999999999999</v>
      </c>
      <c r="G9">
        <v>33.488999999999997</v>
      </c>
      <c r="H9">
        <v>31.741</v>
      </c>
      <c r="I9">
        <v>32.380000000000003</v>
      </c>
      <c r="M9" s="3"/>
      <c r="O9" s="3"/>
      <c r="P9" s="3"/>
      <c r="R9" s="3"/>
      <c r="S9" s="3"/>
      <c r="U9" s="3"/>
      <c r="V9" s="3"/>
      <c r="X9" s="3"/>
      <c r="Y9" s="3"/>
      <c r="AA9" s="3"/>
      <c r="AB9" s="3"/>
      <c r="AD9" s="3"/>
    </row>
    <row r="10" spans="1:33" x14ac:dyDescent="0.25">
      <c r="A10">
        <v>1</v>
      </c>
      <c r="B10">
        <v>2</v>
      </c>
      <c r="D10">
        <v>2</v>
      </c>
      <c r="E10" t="s">
        <v>7</v>
      </c>
      <c r="F10">
        <v>32.646000000000001</v>
      </c>
      <c r="G10">
        <v>37.082999999999998</v>
      </c>
      <c r="H10">
        <v>32.822000000000003</v>
      </c>
      <c r="I10">
        <v>34.311</v>
      </c>
      <c r="M10" s="2" t="s">
        <v>21</v>
      </c>
    </row>
    <row r="11" spans="1:33" x14ac:dyDescent="0.25">
      <c r="A11">
        <v>1</v>
      </c>
      <c r="B11">
        <v>2</v>
      </c>
      <c r="D11">
        <v>1</v>
      </c>
      <c r="E11" t="s">
        <v>7</v>
      </c>
      <c r="F11">
        <v>43.417000000000002</v>
      </c>
      <c r="G11">
        <v>30.812000000000001</v>
      </c>
      <c r="H11">
        <v>43.601999999999997</v>
      </c>
      <c r="I11">
        <v>40.520000000000003</v>
      </c>
      <c r="M11" s="1" t="s">
        <v>9</v>
      </c>
    </row>
    <row r="12" spans="1:33" x14ac:dyDescent="0.25">
      <c r="A12">
        <v>1</v>
      </c>
      <c r="B12">
        <v>3</v>
      </c>
      <c r="D12">
        <v>5</v>
      </c>
      <c r="E12" t="s">
        <v>7</v>
      </c>
      <c r="F12">
        <v>24.76</v>
      </c>
      <c r="G12">
        <v>28.102</v>
      </c>
      <c r="H12">
        <v>26.123000000000001</v>
      </c>
      <c r="I12">
        <v>26.866</v>
      </c>
      <c r="M12" s="1" t="s">
        <v>22</v>
      </c>
      <c r="N12" s="1" t="s">
        <v>23</v>
      </c>
      <c r="O12" s="1" t="s">
        <v>24</v>
      </c>
      <c r="P12" s="1" t="s">
        <v>25</v>
      </c>
      <c r="Q12" s="1" t="s">
        <v>26</v>
      </c>
      <c r="R12" s="1" t="s">
        <v>24</v>
      </c>
      <c r="S12" s="1" t="s">
        <v>27</v>
      </c>
      <c r="T12" s="1" t="s">
        <v>23</v>
      </c>
      <c r="U12" s="1" t="s">
        <v>24</v>
      </c>
      <c r="V12" s="1" t="s">
        <v>28</v>
      </c>
      <c r="W12" s="1" t="s">
        <v>23</v>
      </c>
      <c r="X12" s="1" t="s">
        <v>24</v>
      </c>
      <c r="Y12" s="1" t="s">
        <v>29</v>
      </c>
      <c r="Z12" s="1" t="s">
        <v>23</v>
      </c>
      <c r="AA12" s="1" t="s">
        <v>24</v>
      </c>
      <c r="AB12" s="1" t="s">
        <v>30</v>
      </c>
      <c r="AC12" s="1" t="s">
        <v>31</v>
      </c>
      <c r="AD12" s="1" t="s">
        <v>20</v>
      </c>
    </row>
    <row r="13" spans="1:33" x14ac:dyDescent="0.25">
      <c r="A13">
        <v>1</v>
      </c>
      <c r="B13">
        <v>3</v>
      </c>
      <c r="D13">
        <v>4</v>
      </c>
      <c r="E13" t="s">
        <v>7</v>
      </c>
      <c r="F13">
        <v>29.463999999999999</v>
      </c>
      <c r="G13">
        <v>27.794</v>
      </c>
      <c r="H13">
        <v>29.734000000000002</v>
      </c>
      <c r="I13">
        <v>29.013999999999999</v>
      </c>
      <c r="L13" s="1">
        <v>5</v>
      </c>
      <c r="M13" s="3">
        <f>F2+F7+F12+F17+F22</f>
        <v>87.53</v>
      </c>
      <c r="N13" s="1">
        <v>0</v>
      </c>
      <c r="O13" s="1">
        <f>M13*N13</f>
        <v>0</v>
      </c>
      <c r="P13" s="4">
        <f>F27+F32+F37+F42+F47</f>
        <v>77.661000000000001</v>
      </c>
      <c r="Q13" s="1">
        <v>5.65</v>
      </c>
      <c r="R13" s="1">
        <f>P13*Q13</f>
        <v>438.78465000000006</v>
      </c>
      <c r="S13" s="3">
        <f>F57+F62+F67+F72+F77</f>
        <v>56.418999999999997</v>
      </c>
      <c r="T13" s="1">
        <v>10.199999999999999</v>
      </c>
      <c r="U13" s="1">
        <f>S13*T13</f>
        <v>575.47379999999998</v>
      </c>
      <c r="V13" s="3">
        <f>F87+F92+F97</f>
        <v>19.059000000000001</v>
      </c>
      <c r="W13" s="1">
        <v>15.45</v>
      </c>
      <c r="X13" s="1">
        <f>V13*W13</f>
        <v>294.46154999999999</v>
      </c>
      <c r="Y13" s="3">
        <f>F102+F107+F112</f>
        <v>40.21</v>
      </c>
      <c r="Z13" s="1">
        <v>20.25</v>
      </c>
      <c r="AA13" s="1">
        <f>Y13*Z13</f>
        <v>814.25250000000005</v>
      </c>
      <c r="AB13" s="3">
        <f>(O13+R13+U13+X13+AA13)/(M13+P13+S13+V13+Y13)</f>
        <v>7.5583169265057188</v>
      </c>
      <c r="AC13" s="1">
        <v>8.61</v>
      </c>
      <c r="AD13" s="3">
        <f>AC13-AB13</f>
        <v>1.0516830734942806</v>
      </c>
    </row>
    <row r="14" spans="1:33" x14ac:dyDescent="0.25">
      <c r="A14">
        <v>1</v>
      </c>
      <c r="B14">
        <v>3</v>
      </c>
      <c r="D14">
        <v>3</v>
      </c>
      <c r="E14" t="s">
        <v>7</v>
      </c>
      <c r="F14">
        <v>34.685000000000002</v>
      </c>
      <c r="G14">
        <v>36.793999999999997</v>
      </c>
      <c r="H14">
        <v>34.9</v>
      </c>
      <c r="I14">
        <v>35.597000000000001</v>
      </c>
      <c r="L14" s="1">
        <v>4</v>
      </c>
      <c r="M14" s="3">
        <f t="shared" ref="M14:M17" si="12">F3+F8+F13+F18+F23</f>
        <v>104.11</v>
      </c>
      <c r="N14" s="1">
        <v>0</v>
      </c>
      <c r="O14" s="1">
        <f t="shared" ref="O14:O17" si="13">M14*N14</f>
        <v>0</v>
      </c>
      <c r="P14" s="4">
        <f t="shared" ref="P14:P17" si="14">F28+F33+F38+F43+F48</f>
        <v>87.759999999999991</v>
      </c>
      <c r="Q14" s="1">
        <v>5.65</v>
      </c>
      <c r="R14" s="1">
        <f t="shared" ref="R14:R17" si="15">P14*Q14</f>
        <v>495.84399999999999</v>
      </c>
      <c r="S14" s="3">
        <f t="shared" ref="S14:S17" si="16">F58+F63+F68+F73+F78</f>
        <v>62.508000000000003</v>
      </c>
      <c r="T14" s="1">
        <v>10.199999999999999</v>
      </c>
      <c r="U14" s="1">
        <f t="shared" ref="U14:U17" si="17">S14*T14</f>
        <v>637.58159999999998</v>
      </c>
      <c r="V14" s="3">
        <f t="shared" ref="V14:V17" si="18">F88+F93+F98</f>
        <v>33.402999999999999</v>
      </c>
      <c r="W14" s="1">
        <v>15.45</v>
      </c>
      <c r="X14" s="1">
        <f t="shared" ref="X14:X17" si="19">V14*W14</f>
        <v>516.07634999999993</v>
      </c>
      <c r="Y14" s="3">
        <f t="shared" ref="Y14:Y17" si="20">F103+F108+F113</f>
        <v>55.613999999999997</v>
      </c>
      <c r="Z14" s="1">
        <v>20.25</v>
      </c>
      <c r="AA14" s="1">
        <f t="shared" ref="AA14:AA17" si="21">Y14*Z14</f>
        <v>1126.1834999999999</v>
      </c>
      <c r="AB14" s="3">
        <f t="shared" ref="AB14:AB17" si="22">(O14+R14+U14+X14+AA14)/(M14+P14+S14+V14+Y14)</f>
        <v>8.0830689148065638</v>
      </c>
      <c r="AC14" s="1">
        <v>8.61</v>
      </c>
      <c r="AD14" s="3">
        <f t="shared" ref="AD14:AD17" si="23">AC14-AB14</f>
        <v>0.52693108519343568</v>
      </c>
    </row>
    <row r="15" spans="1:33" x14ac:dyDescent="0.25">
      <c r="A15">
        <v>1</v>
      </c>
      <c r="B15">
        <v>3</v>
      </c>
      <c r="D15">
        <v>2</v>
      </c>
      <c r="E15" t="s">
        <v>7</v>
      </c>
      <c r="F15">
        <v>36.345999999999997</v>
      </c>
      <c r="G15">
        <v>40.478999999999999</v>
      </c>
      <c r="H15">
        <v>36.521000000000001</v>
      </c>
      <c r="I15">
        <v>37.898000000000003</v>
      </c>
      <c r="L15" s="1">
        <v>3</v>
      </c>
      <c r="M15" s="3">
        <f t="shared" si="12"/>
        <v>120.28299999999999</v>
      </c>
      <c r="N15" s="1">
        <v>0</v>
      </c>
      <c r="O15" s="1">
        <f t="shared" si="13"/>
        <v>0</v>
      </c>
      <c r="P15" s="4">
        <f t="shared" si="14"/>
        <v>100.179</v>
      </c>
      <c r="Q15" s="1">
        <v>5.65</v>
      </c>
      <c r="R15" s="1">
        <f t="shared" si="15"/>
        <v>566.01134999999999</v>
      </c>
      <c r="S15" s="3">
        <f t="shared" si="16"/>
        <v>70.274000000000001</v>
      </c>
      <c r="T15" s="1">
        <v>10.199999999999999</v>
      </c>
      <c r="U15" s="1">
        <f t="shared" si="17"/>
        <v>716.79480000000001</v>
      </c>
      <c r="V15" s="3">
        <f t="shared" si="18"/>
        <v>37.873000000000005</v>
      </c>
      <c r="W15" s="1">
        <v>15.45</v>
      </c>
      <c r="X15" s="1">
        <f t="shared" si="19"/>
        <v>585.13785000000007</v>
      </c>
      <c r="Y15" s="3">
        <f t="shared" si="20"/>
        <v>64.087999999999994</v>
      </c>
      <c r="Z15" s="1">
        <v>20.25</v>
      </c>
      <c r="AA15" s="1">
        <f t="shared" si="21"/>
        <v>1297.7819999999999</v>
      </c>
      <c r="AB15" s="3">
        <f t="shared" si="22"/>
        <v>8.0614977960106646</v>
      </c>
      <c r="AC15" s="1">
        <v>8.61</v>
      </c>
      <c r="AD15" s="3">
        <f t="shared" si="23"/>
        <v>0.5485022039893348</v>
      </c>
    </row>
    <row r="16" spans="1:33" x14ac:dyDescent="0.25">
      <c r="A16">
        <v>1</v>
      </c>
      <c r="B16">
        <v>3</v>
      </c>
      <c r="D16">
        <v>1</v>
      </c>
      <c r="E16" t="s">
        <v>7</v>
      </c>
      <c r="F16">
        <v>45.475999999999999</v>
      </c>
      <c r="G16">
        <v>33.116999999999997</v>
      </c>
      <c r="H16">
        <v>45.66</v>
      </c>
      <c r="I16">
        <v>42.631999999999998</v>
      </c>
      <c r="L16" s="1">
        <v>2</v>
      </c>
      <c r="M16" s="3">
        <f t="shared" si="12"/>
        <v>125.98299999999999</v>
      </c>
      <c r="N16" s="1">
        <v>0</v>
      </c>
      <c r="O16" s="1">
        <f t="shared" si="13"/>
        <v>0</v>
      </c>
      <c r="P16" s="4">
        <f t="shared" si="14"/>
        <v>104.24900000000001</v>
      </c>
      <c r="Q16" s="1">
        <v>5.65</v>
      </c>
      <c r="R16" s="1">
        <f t="shared" si="15"/>
        <v>589.0068500000001</v>
      </c>
      <c r="S16" s="3">
        <f t="shared" si="16"/>
        <v>72.989000000000004</v>
      </c>
      <c r="T16" s="1">
        <v>10.199999999999999</v>
      </c>
      <c r="U16" s="1">
        <f t="shared" si="17"/>
        <v>744.48779999999999</v>
      </c>
      <c r="V16" s="3">
        <f t="shared" si="18"/>
        <v>43.018000000000001</v>
      </c>
      <c r="W16" s="1">
        <v>15.45</v>
      </c>
      <c r="X16" s="1">
        <f t="shared" si="19"/>
        <v>664.62810000000002</v>
      </c>
      <c r="Y16" s="3">
        <f t="shared" si="20"/>
        <v>70.394999999999996</v>
      </c>
      <c r="Z16" s="1">
        <v>20.25</v>
      </c>
      <c r="AA16" s="1">
        <f t="shared" si="21"/>
        <v>1425.49875</v>
      </c>
      <c r="AB16" s="3">
        <f t="shared" si="22"/>
        <v>8.2173358391297882</v>
      </c>
      <c r="AC16" s="1">
        <v>8.61</v>
      </c>
      <c r="AD16" s="3">
        <f t="shared" si="23"/>
        <v>0.39266416087021128</v>
      </c>
    </row>
    <row r="17" spans="1:30" x14ac:dyDescent="0.25">
      <c r="A17">
        <v>1</v>
      </c>
      <c r="B17">
        <v>4</v>
      </c>
      <c r="D17">
        <v>5</v>
      </c>
      <c r="E17" t="s">
        <v>7</v>
      </c>
      <c r="F17">
        <v>21.946000000000002</v>
      </c>
      <c r="G17">
        <v>25.395</v>
      </c>
      <c r="H17">
        <v>23.388999999999999</v>
      </c>
      <c r="I17">
        <v>24.134</v>
      </c>
      <c r="L17" s="1">
        <v>1</v>
      </c>
      <c r="M17" s="3">
        <f t="shared" si="12"/>
        <v>151.84299999999999</v>
      </c>
      <c r="N17" s="1">
        <v>0</v>
      </c>
      <c r="O17" s="1">
        <f t="shared" si="13"/>
        <v>0</v>
      </c>
      <c r="P17" s="4">
        <f t="shared" si="14"/>
        <v>115.06100000000001</v>
      </c>
      <c r="Q17" s="1">
        <v>5.65</v>
      </c>
      <c r="R17" s="1">
        <f t="shared" si="15"/>
        <v>650.09465000000012</v>
      </c>
      <c r="S17" s="3">
        <f t="shared" si="16"/>
        <v>75.560999999999993</v>
      </c>
      <c r="T17" s="1">
        <v>10.199999999999999</v>
      </c>
      <c r="U17" s="1">
        <f t="shared" si="17"/>
        <v>770.72219999999993</v>
      </c>
      <c r="V17" s="3">
        <f t="shared" si="18"/>
        <v>74.787999999999997</v>
      </c>
      <c r="W17" s="1">
        <v>15.45</v>
      </c>
      <c r="X17" s="1">
        <f t="shared" si="19"/>
        <v>1155.4746</v>
      </c>
      <c r="Y17" s="3">
        <f t="shared" si="20"/>
        <v>107.31900000000002</v>
      </c>
      <c r="Z17" s="1">
        <v>20.25</v>
      </c>
      <c r="AA17" s="1">
        <f t="shared" si="21"/>
        <v>2173.2097500000004</v>
      </c>
      <c r="AB17" s="3">
        <f t="shared" si="22"/>
        <v>9.0540501589867564</v>
      </c>
      <c r="AC17" s="1">
        <v>8.61</v>
      </c>
      <c r="AD17" s="3">
        <f t="shared" si="23"/>
        <v>-0.44405015898675693</v>
      </c>
    </row>
    <row r="18" spans="1:30" x14ac:dyDescent="0.25">
      <c r="A18">
        <v>1</v>
      </c>
      <c r="B18">
        <v>4</v>
      </c>
      <c r="D18">
        <v>4</v>
      </c>
      <c r="E18" t="s">
        <v>7</v>
      </c>
      <c r="F18">
        <v>27.231000000000002</v>
      </c>
      <c r="G18">
        <v>25.562999999999999</v>
      </c>
      <c r="H18">
        <v>27.513999999999999</v>
      </c>
      <c r="I18">
        <v>26.789000000000001</v>
      </c>
    </row>
    <row r="19" spans="1:30" x14ac:dyDescent="0.25">
      <c r="A19">
        <v>1</v>
      </c>
      <c r="B19">
        <v>4</v>
      </c>
      <c r="D19">
        <v>3</v>
      </c>
      <c r="E19" t="s">
        <v>7</v>
      </c>
      <c r="F19">
        <v>31.808</v>
      </c>
      <c r="G19">
        <v>33.801000000000002</v>
      </c>
      <c r="H19">
        <v>32.021000000000001</v>
      </c>
      <c r="I19">
        <v>32.67</v>
      </c>
    </row>
    <row r="20" spans="1:30" x14ac:dyDescent="0.25">
      <c r="A20">
        <v>1</v>
      </c>
      <c r="B20">
        <v>4</v>
      </c>
      <c r="D20">
        <v>2</v>
      </c>
      <c r="E20" t="s">
        <v>7</v>
      </c>
      <c r="F20">
        <v>33.244</v>
      </c>
      <c r="G20">
        <v>37.572000000000003</v>
      </c>
      <c r="H20">
        <v>33.423999999999999</v>
      </c>
      <c r="I20">
        <v>34.869999999999997</v>
      </c>
    </row>
    <row r="21" spans="1:30" x14ac:dyDescent="0.25">
      <c r="A21">
        <v>1</v>
      </c>
      <c r="B21">
        <v>4</v>
      </c>
      <c r="D21">
        <v>1</v>
      </c>
      <c r="E21" t="s">
        <v>7</v>
      </c>
      <c r="F21">
        <v>43.792999999999999</v>
      </c>
      <c r="G21">
        <v>31.17</v>
      </c>
      <c r="H21">
        <v>43.981000000000002</v>
      </c>
      <c r="I21">
        <v>40.893000000000001</v>
      </c>
    </row>
    <row r="22" spans="1:30" x14ac:dyDescent="0.25">
      <c r="A22">
        <v>1</v>
      </c>
      <c r="B22">
        <v>5</v>
      </c>
      <c r="D22">
        <v>5</v>
      </c>
      <c r="E22" t="s">
        <v>7</v>
      </c>
      <c r="F22">
        <v>9.298</v>
      </c>
      <c r="G22">
        <v>9.7669999999999995</v>
      </c>
      <c r="H22">
        <v>9.4809999999999999</v>
      </c>
      <c r="I22">
        <v>9.5960000000000001</v>
      </c>
    </row>
    <row r="23" spans="1:30" x14ac:dyDescent="0.25">
      <c r="A23">
        <v>1</v>
      </c>
      <c r="B23">
        <v>5</v>
      </c>
      <c r="D23">
        <v>4</v>
      </c>
      <c r="E23" t="s">
        <v>7</v>
      </c>
      <c r="F23">
        <v>10.028</v>
      </c>
      <c r="G23">
        <v>9.8330000000000002</v>
      </c>
      <c r="H23">
        <v>10.054</v>
      </c>
      <c r="I23">
        <v>9.9730000000000008</v>
      </c>
    </row>
    <row r="24" spans="1:30" x14ac:dyDescent="0.25">
      <c r="A24">
        <v>1</v>
      </c>
      <c r="B24">
        <v>5</v>
      </c>
      <c r="D24">
        <v>3</v>
      </c>
      <c r="E24" t="s">
        <v>7</v>
      </c>
      <c r="F24">
        <v>10.94</v>
      </c>
      <c r="G24">
        <v>11.227</v>
      </c>
      <c r="H24">
        <v>10.964</v>
      </c>
      <c r="I24">
        <v>11.061</v>
      </c>
    </row>
    <row r="25" spans="1:30" x14ac:dyDescent="0.25">
      <c r="A25">
        <v>1</v>
      </c>
      <c r="B25">
        <v>5</v>
      </c>
      <c r="D25">
        <v>2</v>
      </c>
      <c r="E25" t="s">
        <v>7</v>
      </c>
      <c r="F25">
        <v>11.593</v>
      </c>
      <c r="G25">
        <v>11.817</v>
      </c>
      <c r="H25">
        <v>11.609</v>
      </c>
      <c r="I25">
        <v>11.678000000000001</v>
      </c>
    </row>
    <row r="26" spans="1:30" x14ac:dyDescent="0.25">
      <c r="A26">
        <v>1</v>
      </c>
      <c r="B26">
        <v>5</v>
      </c>
      <c r="D26">
        <v>1</v>
      </c>
      <c r="E26" t="s">
        <v>7</v>
      </c>
      <c r="F26">
        <v>9.4329999999999998</v>
      </c>
      <c r="G26">
        <v>8.3930000000000007</v>
      </c>
      <c r="H26">
        <v>9.4489999999999998</v>
      </c>
      <c r="I26">
        <v>9.1910000000000007</v>
      </c>
    </row>
    <row r="27" spans="1:30" x14ac:dyDescent="0.25">
      <c r="A27">
        <v>2</v>
      </c>
      <c r="B27">
        <v>6</v>
      </c>
      <c r="D27">
        <v>5</v>
      </c>
      <c r="E27" t="s">
        <v>7</v>
      </c>
      <c r="F27">
        <v>6.8259999999999996</v>
      </c>
      <c r="G27">
        <v>7.1319999999999997</v>
      </c>
      <c r="H27">
        <v>6.96</v>
      </c>
      <c r="I27">
        <v>6.8879999999999999</v>
      </c>
    </row>
    <row r="28" spans="1:30" x14ac:dyDescent="0.25">
      <c r="A28">
        <v>2</v>
      </c>
      <c r="B28">
        <v>6</v>
      </c>
      <c r="D28">
        <v>4</v>
      </c>
      <c r="E28" t="s">
        <v>7</v>
      </c>
      <c r="F28">
        <v>7.5229999999999997</v>
      </c>
      <c r="G28">
        <v>7.2750000000000004</v>
      </c>
      <c r="H28">
        <v>7.5449999999999999</v>
      </c>
      <c r="I28">
        <v>7.532</v>
      </c>
    </row>
    <row r="29" spans="1:30" x14ac:dyDescent="0.25">
      <c r="A29">
        <v>2</v>
      </c>
      <c r="B29">
        <v>6</v>
      </c>
      <c r="D29">
        <v>3</v>
      </c>
      <c r="E29" t="s">
        <v>7</v>
      </c>
      <c r="F29">
        <v>7.8760000000000003</v>
      </c>
      <c r="G29">
        <v>8.0749999999999993</v>
      </c>
      <c r="H29">
        <v>7.8970000000000002</v>
      </c>
      <c r="I29">
        <v>7.8869999999999996</v>
      </c>
    </row>
    <row r="30" spans="1:30" x14ac:dyDescent="0.25">
      <c r="A30">
        <v>2</v>
      </c>
      <c r="B30">
        <v>6</v>
      </c>
      <c r="D30">
        <v>2</v>
      </c>
      <c r="E30" t="s">
        <v>7</v>
      </c>
      <c r="F30">
        <v>8.2270000000000003</v>
      </c>
      <c r="G30">
        <v>8.6820000000000004</v>
      </c>
      <c r="H30">
        <v>8.2439999999999998</v>
      </c>
      <c r="I30">
        <v>8.2579999999999991</v>
      </c>
    </row>
    <row r="31" spans="1:30" x14ac:dyDescent="0.25">
      <c r="A31">
        <v>2</v>
      </c>
      <c r="B31">
        <v>6</v>
      </c>
      <c r="D31">
        <v>1</v>
      </c>
      <c r="E31" t="s">
        <v>7</v>
      </c>
      <c r="F31">
        <v>7.6909999999999998</v>
      </c>
      <c r="G31">
        <v>6.54</v>
      </c>
      <c r="H31">
        <v>7.702</v>
      </c>
      <c r="I31">
        <v>7.726</v>
      </c>
    </row>
    <row r="32" spans="1:30" x14ac:dyDescent="0.25">
      <c r="A32">
        <v>2</v>
      </c>
      <c r="B32">
        <v>7</v>
      </c>
      <c r="D32">
        <v>5</v>
      </c>
      <c r="E32" t="s">
        <v>7</v>
      </c>
      <c r="F32">
        <v>13.064</v>
      </c>
      <c r="G32">
        <v>13.256</v>
      </c>
      <c r="H32">
        <v>13.164999999999999</v>
      </c>
      <c r="I32">
        <v>13.108000000000001</v>
      </c>
    </row>
    <row r="33" spans="1:9" x14ac:dyDescent="0.25">
      <c r="A33">
        <v>2</v>
      </c>
      <c r="B33">
        <v>7</v>
      </c>
      <c r="D33">
        <v>4</v>
      </c>
      <c r="E33" t="s">
        <v>7</v>
      </c>
      <c r="F33">
        <v>13.375999999999999</v>
      </c>
      <c r="G33">
        <v>13.273999999999999</v>
      </c>
      <c r="H33">
        <v>13.391</v>
      </c>
      <c r="I33">
        <v>13.38</v>
      </c>
    </row>
    <row r="34" spans="1:9" x14ac:dyDescent="0.25">
      <c r="A34">
        <v>2</v>
      </c>
      <c r="B34">
        <v>7</v>
      </c>
      <c r="D34">
        <v>3</v>
      </c>
      <c r="E34" t="s">
        <v>7</v>
      </c>
      <c r="F34">
        <v>14.987</v>
      </c>
      <c r="G34">
        <v>15.156000000000001</v>
      </c>
      <c r="H34">
        <v>15.000999999999999</v>
      </c>
      <c r="I34">
        <v>14.997</v>
      </c>
    </row>
    <row r="35" spans="1:9" x14ac:dyDescent="0.25">
      <c r="A35">
        <v>2</v>
      </c>
      <c r="B35">
        <v>7</v>
      </c>
      <c r="D35">
        <v>2</v>
      </c>
      <c r="E35" t="s">
        <v>7</v>
      </c>
      <c r="F35">
        <v>15.525</v>
      </c>
      <c r="G35">
        <v>15.61</v>
      </c>
      <c r="H35">
        <v>15.532999999999999</v>
      </c>
      <c r="I35">
        <v>15.545</v>
      </c>
    </row>
    <row r="36" spans="1:9" x14ac:dyDescent="0.25">
      <c r="A36">
        <v>2</v>
      </c>
      <c r="B36">
        <v>7</v>
      </c>
      <c r="D36">
        <v>1</v>
      </c>
      <c r="E36" t="s">
        <v>7</v>
      </c>
      <c r="F36">
        <v>11.12</v>
      </c>
      <c r="G36">
        <v>10.669</v>
      </c>
      <c r="H36">
        <v>11.125999999999999</v>
      </c>
      <c r="I36">
        <v>11.137</v>
      </c>
    </row>
    <row r="37" spans="1:9" x14ac:dyDescent="0.25">
      <c r="A37">
        <v>2</v>
      </c>
      <c r="B37">
        <v>8</v>
      </c>
      <c r="D37">
        <v>5</v>
      </c>
      <c r="E37" t="s">
        <v>7</v>
      </c>
      <c r="F37">
        <v>21.992999999999999</v>
      </c>
      <c r="G37">
        <v>24.215</v>
      </c>
      <c r="H37">
        <v>23.084</v>
      </c>
      <c r="I37">
        <v>22.555</v>
      </c>
    </row>
    <row r="38" spans="1:9" x14ac:dyDescent="0.25">
      <c r="A38">
        <v>2</v>
      </c>
      <c r="B38">
        <v>8</v>
      </c>
      <c r="D38">
        <v>4</v>
      </c>
      <c r="E38" t="s">
        <v>7</v>
      </c>
      <c r="F38">
        <v>26.4</v>
      </c>
      <c r="G38">
        <v>24.684000000000001</v>
      </c>
      <c r="H38">
        <v>26.622</v>
      </c>
      <c r="I38">
        <v>26.48</v>
      </c>
    </row>
    <row r="39" spans="1:9" x14ac:dyDescent="0.25">
      <c r="A39">
        <v>2</v>
      </c>
      <c r="B39">
        <v>8</v>
      </c>
      <c r="D39">
        <v>3</v>
      </c>
      <c r="E39" t="s">
        <v>7</v>
      </c>
      <c r="F39">
        <v>30.704000000000001</v>
      </c>
      <c r="G39">
        <v>32.116</v>
      </c>
      <c r="H39">
        <v>30.896999999999998</v>
      </c>
      <c r="I39">
        <v>30.783000000000001</v>
      </c>
    </row>
    <row r="40" spans="1:9" x14ac:dyDescent="0.25">
      <c r="A40">
        <v>2</v>
      </c>
      <c r="B40">
        <v>8</v>
      </c>
      <c r="D40">
        <v>2</v>
      </c>
      <c r="E40" t="s">
        <v>7</v>
      </c>
      <c r="F40">
        <v>32.023000000000003</v>
      </c>
      <c r="G40">
        <v>36.509</v>
      </c>
      <c r="H40">
        <v>32.200000000000003</v>
      </c>
      <c r="I40">
        <v>32.344000000000001</v>
      </c>
    </row>
    <row r="41" spans="1:9" x14ac:dyDescent="0.25">
      <c r="A41">
        <v>2</v>
      </c>
      <c r="B41">
        <v>8</v>
      </c>
      <c r="D41">
        <v>1</v>
      </c>
      <c r="E41" t="s">
        <v>7</v>
      </c>
      <c r="F41">
        <v>42.347000000000001</v>
      </c>
      <c r="G41">
        <v>31.574000000000002</v>
      </c>
      <c r="H41">
        <v>42.457000000000001</v>
      </c>
      <c r="I41">
        <v>42.691000000000003</v>
      </c>
    </row>
    <row r="42" spans="1:9" x14ac:dyDescent="0.25">
      <c r="A42">
        <v>2</v>
      </c>
      <c r="B42">
        <v>9</v>
      </c>
      <c r="D42">
        <v>5</v>
      </c>
      <c r="E42" t="s">
        <v>7</v>
      </c>
      <c r="F42">
        <v>22.36</v>
      </c>
      <c r="G42">
        <v>24.577000000000002</v>
      </c>
      <c r="H42">
        <v>23.446999999999999</v>
      </c>
      <c r="I42">
        <v>22.917999999999999</v>
      </c>
    </row>
    <row r="43" spans="1:9" x14ac:dyDescent="0.25">
      <c r="A43">
        <v>2</v>
      </c>
      <c r="B43">
        <v>9</v>
      </c>
      <c r="D43">
        <v>4</v>
      </c>
      <c r="E43" t="s">
        <v>7</v>
      </c>
      <c r="F43">
        <v>26.715</v>
      </c>
      <c r="G43">
        <v>25.003</v>
      </c>
      <c r="H43">
        <v>26.936</v>
      </c>
      <c r="I43">
        <v>26.794</v>
      </c>
    </row>
    <row r="44" spans="1:9" x14ac:dyDescent="0.25">
      <c r="A44">
        <v>2</v>
      </c>
      <c r="B44">
        <v>9</v>
      </c>
      <c r="D44">
        <v>3</v>
      </c>
      <c r="E44" t="s">
        <v>7</v>
      </c>
      <c r="F44">
        <v>31.13</v>
      </c>
      <c r="G44">
        <v>32.549999999999997</v>
      </c>
      <c r="H44">
        <v>31.321999999999999</v>
      </c>
      <c r="I44">
        <v>31.207999999999998</v>
      </c>
    </row>
    <row r="45" spans="1:9" x14ac:dyDescent="0.25">
      <c r="A45">
        <v>2</v>
      </c>
      <c r="B45">
        <v>9</v>
      </c>
      <c r="D45">
        <v>2</v>
      </c>
      <c r="E45" t="s">
        <v>7</v>
      </c>
      <c r="F45">
        <v>32.468000000000004</v>
      </c>
      <c r="G45">
        <v>36.927999999999997</v>
      </c>
      <c r="H45">
        <v>32.643999999999998</v>
      </c>
      <c r="I45">
        <v>32.786999999999999</v>
      </c>
    </row>
    <row r="46" spans="1:9" x14ac:dyDescent="0.25">
      <c r="A46">
        <v>2</v>
      </c>
      <c r="B46">
        <v>9</v>
      </c>
      <c r="D46">
        <v>1</v>
      </c>
      <c r="E46" t="s">
        <v>7</v>
      </c>
      <c r="F46">
        <v>42.58</v>
      </c>
      <c r="G46">
        <v>31.843</v>
      </c>
      <c r="H46">
        <v>42.689</v>
      </c>
      <c r="I46">
        <v>42.921999999999997</v>
      </c>
    </row>
    <row r="47" spans="1:9" x14ac:dyDescent="0.25">
      <c r="A47">
        <v>2</v>
      </c>
      <c r="B47">
        <v>10</v>
      </c>
      <c r="D47">
        <v>5</v>
      </c>
      <c r="E47" t="s">
        <v>7</v>
      </c>
      <c r="F47">
        <v>13.417999999999999</v>
      </c>
      <c r="G47">
        <v>13.605</v>
      </c>
      <c r="H47">
        <v>13.519</v>
      </c>
      <c r="I47">
        <v>13.462</v>
      </c>
    </row>
    <row r="48" spans="1:9" x14ac:dyDescent="0.25">
      <c r="A48">
        <v>2</v>
      </c>
      <c r="B48">
        <v>10</v>
      </c>
      <c r="D48">
        <v>4</v>
      </c>
      <c r="E48" t="s">
        <v>7</v>
      </c>
      <c r="F48">
        <v>13.746</v>
      </c>
      <c r="G48">
        <v>13.657999999999999</v>
      </c>
      <c r="H48">
        <v>13.760999999999999</v>
      </c>
      <c r="I48">
        <v>13.75</v>
      </c>
    </row>
    <row r="49" spans="1:9" x14ac:dyDescent="0.25">
      <c r="A49">
        <v>2</v>
      </c>
      <c r="B49">
        <v>10</v>
      </c>
      <c r="D49">
        <v>3</v>
      </c>
      <c r="E49" t="s">
        <v>7</v>
      </c>
      <c r="F49">
        <v>15.481999999999999</v>
      </c>
      <c r="G49">
        <v>15.637</v>
      </c>
      <c r="H49">
        <v>15.494999999999999</v>
      </c>
      <c r="I49">
        <v>15.492000000000001</v>
      </c>
    </row>
    <row r="50" spans="1:9" x14ac:dyDescent="0.25">
      <c r="A50">
        <v>2</v>
      </c>
      <c r="B50">
        <v>10</v>
      </c>
      <c r="D50">
        <v>2</v>
      </c>
      <c r="E50" t="s">
        <v>7</v>
      </c>
      <c r="F50">
        <v>16.006</v>
      </c>
      <c r="G50">
        <v>16.068999999999999</v>
      </c>
      <c r="H50">
        <v>16.013999999999999</v>
      </c>
      <c r="I50">
        <v>16.024999999999999</v>
      </c>
    </row>
    <row r="51" spans="1:9" x14ac:dyDescent="0.25">
      <c r="A51">
        <v>2</v>
      </c>
      <c r="B51">
        <v>10</v>
      </c>
      <c r="D51">
        <v>1</v>
      </c>
      <c r="E51" t="s">
        <v>7</v>
      </c>
      <c r="F51">
        <v>11.323</v>
      </c>
      <c r="G51">
        <v>10.926</v>
      </c>
      <c r="H51">
        <v>11.329000000000001</v>
      </c>
      <c r="I51">
        <v>11.339</v>
      </c>
    </row>
    <row r="52" spans="1:9" x14ac:dyDescent="0.25">
      <c r="A52">
        <v>2</v>
      </c>
      <c r="B52">
        <v>11</v>
      </c>
      <c r="D52">
        <v>5</v>
      </c>
      <c r="E52" t="s">
        <v>7</v>
      </c>
      <c r="F52">
        <v>7.5039999999999996</v>
      </c>
      <c r="G52">
        <v>7.8109999999999999</v>
      </c>
      <c r="H52">
        <v>7.6440000000000001</v>
      </c>
      <c r="I52">
        <v>7.569</v>
      </c>
    </row>
    <row r="53" spans="1:9" x14ac:dyDescent="0.25">
      <c r="A53">
        <v>2</v>
      </c>
      <c r="B53">
        <v>11</v>
      </c>
      <c r="D53">
        <v>4</v>
      </c>
      <c r="E53" t="s">
        <v>7</v>
      </c>
      <c r="F53">
        <v>8.2100000000000009</v>
      </c>
      <c r="G53">
        <v>7.9809999999999999</v>
      </c>
      <c r="H53">
        <v>8.2319999999999993</v>
      </c>
      <c r="I53">
        <v>8.218</v>
      </c>
    </row>
    <row r="54" spans="1:9" x14ac:dyDescent="0.25">
      <c r="A54">
        <v>2</v>
      </c>
      <c r="B54">
        <v>11</v>
      </c>
      <c r="D54">
        <v>3</v>
      </c>
      <c r="E54" t="s">
        <v>7</v>
      </c>
      <c r="F54">
        <v>8.734</v>
      </c>
      <c r="G54">
        <v>8.9280000000000008</v>
      </c>
      <c r="H54">
        <v>8.7539999999999996</v>
      </c>
      <c r="I54">
        <v>8.7449999999999992</v>
      </c>
    </row>
    <row r="55" spans="1:9" x14ac:dyDescent="0.25">
      <c r="A55">
        <v>2</v>
      </c>
      <c r="B55">
        <v>11</v>
      </c>
      <c r="D55">
        <v>2</v>
      </c>
      <c r="E55" t="s">
        <v>7</v>
      </c>
      <c r="F55">
        <v>9.1210000000000004</v>
      </c>
      <c r="G55">
        <v>9.5280000000000005</v>
      </c>
      <c r="H55">
        <v>9.1379999999999999</v>
      </c>
      <c r="I55">
        <v>9.1530000000000005</v>
      </c>
    </row>
    <row r="56" spans="1:9" x14ac:dyDescent="0.25">
      <c r="A56">
        <v>2</v>
      </c>
      <c r="B56">
        <v>11</v>
      </c>
      <c r="D56">
        <v>1</v>
      </c>
      <c r="E56" t="s">
        <v>7</v>
      </c>
      <c r="F56">
        <v>8.1129999999999995</v>
      </c>
      <c r="G56">
        <v>7.0460000000000003</v>
      </c>
      <c r="H56">
        <v>8.1229999999999993</v>
      </c>
      <c r="I56">
        <v>8.1449999999999996</v>
      </c>
    </row>
    <row r="57" spans="1:9" x14ac:dyDescent="0.25">
      <c r="A57">
        <v>3</v>
      </c>
      <c r="B57">
        <v>12</v>
      </c>
      <c r="D57">
        <v>5</v>
      </c>
      <c r="E57" t="s">
        <v>7</v>
      </c>
      <c r="F57">
        <v>0.74199999999999999</v>
      </c>
      <c r="G57">
        <v>1.413</v>
      </c>
      <c r="H57">
        <v>1.0049999999999999</v>
      </c>
      <c r="I57">
        <v>1.246</v>
      </c>
    </row>
    <row r="58" spans="1:9" x14ac:dyDescent="0.25">
      <c r="A58">
        <v>3</v>
      </c>
      <c r="B58">
        <v>12</v>
      </c>
      <c r="D58">
        <v>4</v>
      </c>
      <c r="E58" t="s">
        <v>7</v>
      </c>
      <c r="F58">
        <v>1.4930000000000001</v>
      </c>
      <c r="G58">
        <v>1.1599999999999999</v>
      </c>
      <c r="H58">
        <v>1.5369999999999999</v>
      </c>
      <c r="I58">
        <v>1.3169999999999999</v>
      </c>
    </row>
    <row r="59" spans="1:9" x14ac:dyDescent="0.25">
      <c r="A59">
        <v>3</v>
      </c>
      <c r="B59">
        <v>12</v>
      </c>
      <c r="D59">
        <v>3</v>
      </c>
      <c r="E59" t="s">
        <v>7</v>
      </c>
      <c r="F59">
        <v>1.208</v>
      </c>
      <c r="G59">
        <v>1.5209999999999999</v>
      </c>
      <c r="H59">
        <v>1.2410000000000001</v>
      </c>
      <c r="I59">
        <v>1.3620000000000001</v>
      </c>
    </row>
    <row r="60" spans="1:9" x14ac:dyDescent="0.25">
      <c r="A60">
        <v>3</v>
      </c>
      <c r="B60">
        <v>12</v>
      </c>
      <c r="D60">
        <v>2</v>
      </c>
      <c r="E60" t="s">
        <v>7</v>
      </c>
      <c r="F60">
        <v>1.2549999999999999</v>
      </c>
      <c r="G60">
        <v>1.9219999999999999</v>
      </c>
      <c r="H60">
        <v>1.2869999999999999</v>
      </c>
      <c r="I60">
        <v>1.7070000000000001</v>
      </c>
    </row>
    <row r="61" spans="1:9" x14ac:dyDescent="0.25">
      <c r="A61">
        <v>3</v>
      </c>
      <c r="B61">
        <v>12</v>
      </c>
      <c r="D61">
        <v>1</v>
      </c>
      <c r="E61" t="s">
        <v>7</v>
      </c>
      <c r="F61">
        <v>4.1159999999999997</v>
      </c>
      <c r="G61">
        <v>1.5780000000000001</v>
      </c>
      <c r="H61">
        <v>4.1289999999999996</v>
      </c>
      <c r="I61">
        <v>3.3820000000000001</v>
      </c>
    </row>
    <row r="62" spans="1:9" x14ac:dyDescent="0.25">
      <c r="A62">
        <v>3</v>
      </c>
      <c r="B62">
        <v>13</v>
      </c>
      <c r="D62">
        <v>5</v>
      </c>
      <c r="E62" t="s">
        <v>7</v>
      </c>
      <c r="F62">
        <v>8.4489999999999998</v>
      </c>
      <c r="G62">
        <v>9.0419999999999998</v>
      </c>
      <c r="H62">
        <v>8.5909999999999993</v>
      </c>
      <c r="I62">
        <v>8.8719999999999999</v>
      </c>
    </row>
    <row r="63" spans="1:9" x14ac:dyDescent="0.25">
      <c r="A63">
        <v>3</v>
      </c>
      <c r="B63">
        <v>13</v>
      </c>
      <c r="D63">
        <v>4</v>
      </c>
      <c r="E63" t="s">
        <v>7</v>
      </c>
      <c r="F63">
        <v>8.9930000000000003</v>
      </c>
      <c r="G63">
        <v>8.8520000000000003</v>
      </c>
      <c r="H63">
        <v>9.0139999999999993</v>
      </c>
      <c r="I63">
        <v>8.9139999999999997</v>
      </c>
    </row>
    <row r="64" spans="1:9" x14ac:dyDescent="0.25">
      <c r="A64">
        <v>3</v>
      </c>
      <c r="B64">
        <v>13</v>
      </c>
      <c r="D64">
        <v>3</v>
      </c>
      <c r="E64" t="s">
        <v>7</v>
      </c>
      <c r="F64">
        <v>9.7970000000000006</v>
      </c>
      <c r="G64">
        <v>10.079000000000001</v>
      </c>
      <c r="H64">
        <v>9.8149999999999995</v>
      </c>
      <c r="I64">
        <v>9.9489999999999998</v>
      </c>
    </row>
    <row r="65" spans="1:9" x14ac:dyDescent="0.25">
      <c r="A65">
        <v>3</v>
      </c>
      <c r="B65">
        <v>13</v>
      </c>
      <c r="D65">
        <v>2</v>
      </c>
      <c r="E65" t="s">
        <v>7</v>
      </c>
      <c r="F65">
        <v>10.273999999999999</v>
      </c>
      <c r="G65">
        <v>10.426</v>
      </c>
      <c r="H65">
        <v>10.289</v>
      </c>
      <c r="I65">
        <v>10.401</v>
      </c>
    </row>
    <row r="66" spans="1:9" x14ac:dyDescent="0.25">
      <c r="A66">
        <v>3</v>
      </c>
      <c r="B66">
        <v>13</v>
      </c>
      <c r="D66">
        <v>1</v>
      </c>
      <c r="E66" t="s">
        <v>7</v>
      </c>
      <c r="F66">
        <v>8.6120000000000001</v>
      </c>
      <c r="G66">
        <v>7.157</v>
      </c>
      <c r="H66">
        <v>8.6170000000000009</v>
      </c>
      <c r="I66">
        <v>8.1440000000000001</v>
      </c>
    </row>
    <row r="67" spans="1:9" x14ac:dyDescent="0.25">
      <c r="A67">
        <v>3</v>
      </c>
      <c r="B67">
        <v>14</v>
      </c>
      <c r="D67">
        <v>5</v>
      </c>
      <c r="E67" t="s">
        <v>7</v>
      </c>
      <c r="F67">
        <v>13.173</v>
      </c>
      <c r="G67">
        <v>13.545999999999999</v>
      </c>
      <c r="H67">
        <v>13.263</v>
      </c>
      <c r="I67">
        <v>13.439</v>
      </c>
    </row>
    <row r="68" spans="1:9" x14ac:dyDescent="0.25">
      <c r="A68">
        <v>3</v>
      </c>
      <c r="B68">
        <v>14</v>
      </c>
      <c r="D68">
        <v>4</v>
      </c>
      <c r="E68" t="s">
        <v>7</v>
      </c>
      <c r="F68">
        <v>13.516</v>
      </c>
      <c r="G68">
        <v>13.48</v>
      </c>
      <c r="H68">
        <v>13.53</v>
      </c>
      <c r="I68">
        <v>13.496</v>
      </c>
    </row>
    <row r="69" spans="1:9" x14ac:dyDescent="0.25">
      <c r="A69">
        <v>3</v>
      </c>
      <c r="B69">
        <v>14</v>
      </c>
      <c r="D69">
        <v>3</v>
      </c>
      <c r="E69" t="s">
        <v>7</v>
      </c>
      <c r="F69">
        <v>15.196999999999999</v>
      </c>
      <c r="G69">
        <v>15.396000000000001</v>
      </c>
      <c r="H69">
        <v>15.209</v>
      </c>
      <c r="I69">
        <v>15.311</v>
      </c>
    </row>
    <row r="70" spans="1:9" x14ac:dyDescent="0.25">
      <c r="A70">
        <v>3</v>
      </c>
      <c r="B70">
        <v>14</v>
      </c>
      <c r="D70">
        <v>2</v>
      </c>
      <c r="E70" t="s">
        <v>7</v>
      </c>
      <c r="F70">
        <v>15.707000000000001</v>
      </c>
      <c r="G70">
        <v>15.643000000000001</v>
      </c>
      <c r="H70">
        <v>15.714</v>
      </c>
      <c r="I70">
        <v>15.696999999999999</v>
      </c>
    </row>
    <row r="71" spans="1:9" x14ac:dyDescent="0.25">
      <c r="A71">
        <v>3</v>
      </c>
      <c r="B71">
        <v>14</v>
      </c>
      <c r="D71">
        <v>1</v>
      </c>
      <c r="E71" t="s">
        <v>7</v>
      </c>
      <c r="F71">
        <v>11.166</v>
      </c>
      <c r="G71">
        <v>10.477</v>
      </c>
      <c r="H71">
        <v>11.17</v>
      </c>
      <c r="I71">
        <v>10.944000000000001</v>
      </c>
    </row>
    <row r="72" spans="1:9" x14ac:dyDescent="0.25">
      <c r="A72">
        <v>3</v>
      </c>
      <c r="B72">
        <v>15</v>
      </c>
      <c r="D72">
        <v>5</v>
      </c>
      <c r="E72" t="s">
        <v>7</v>
      </c>
      <c r="F72">
        <v>20.152000000000001</v>
      </c>
      <c r="G72">
        <v>23.66</v>
      </c>
      <c r="H72">
        <v>21.027999999999999</v>
      </c>
      <c r="I72">
        <v>22.666</v>
      </c>
    </row>
    <row r="73" spans="1:9" x14ac:dyDescent="0.25">
      <c r="A73">
        <v>3</v>
      </c>
      <c r="B73">
        <v>15</v>
      </c>
      <c r="D73">
        <v>4</v>
      </c>
      <c r="E73" t="s">
        <v>7</v>
      </c>
      <c r="F73">
        <v>24.164999999999999</v>
      </c>
      <c r="G73">
        <v>22.875</v>
      </c>
      <c r="H73">
        <v>24.356000000000002</v>
      </c>
      <c r="I73">
        <v>23.466000000000001</v>
      </c>
    </row>
    <row r="74" spans="1:9" x14ac:dyDescent="0.25">
      <c r="A74">
        <v>3</v>
      </c>
      <c r="B74">
        <v>15</v>
      </c>
      <c r="D74">
        <v>3</v>
      </c>
      <c r="E74" t="s">
        <v>7</v>
      </c>
      <c r="F74">
        <v>27.791</v>
      </c>
      <c r="G74">
        <v>30.285</v>
      </c>
      <c r="H74">
        <v>27.963000000000001</v>
      </c>
      <c r="I74">
        <v>29.068000000000001</v>
      </c>
    </row>
    <row r="75" spans="1:9" x14ac:dyDescent="0.25">
      <c r="A75">
        <v>3</v>
      </c>
      <c r="B75">
        <v>15</v>
      </c>
      <c r="D75">
        <v>2</v>
      </c>
      <c r="E75" t="s">
        <v>7</v>
      </c>
      <c r="F75">
        <v>28.768000000000001</v>
      </c>
      <c r="G75">
        <v>32.136000000000003</v>
      </c>
      <c r="H75">
        <v>28.940999999999999</v>
      </c>
      <c r="I75">
        <v>31.062000000000001</v>
      </c>
    </row>
    <row r="76" spans="1:9" x14ac:dyDescent="0.25">
      <c r="A76">
        <v>3</v>
      </c>
      <c r="B76">
        <v>15</v>
      </c>
      <c r="D76">
        <v>1</v>
      </c>
      <c r="E76" t="s">
        <v>7</v>
      </c>
      <c r="F76">
        <v>39.814999999999998</v>
      </c>
      <c r="G76">
        <v>23.881</v>
      </c>
      <c r="H76">
        <v>39.875999999999998</v>
      </c>
      <c r="I76">
        <v>34.912999999999997</v>
      </c>
    </row>
    <row r="77" spans="1:9" x14ac:dyDescent="0.25">
      <c r="A77">
        <v>3</v>
      </c>
      <c r="B77">
        <v>16</v>
      </c>
      <c r="D77">
        <v>5</v>
      </c>
      <c r="E77" t="s">
        <v>7</v>
      </c>
      <c r="F77">
        <v>13.903</v>
      </c>
      <c r="G77">
        <v>14.395</v>
      </c>
      <c r="H77">
        <v>14.026999999999999</v>
      </c>
      <c r="I77">
        <v>14.255000000000001</v>
      </c>
    </row>
    <row r="78" spans="1:9" x14ac:dyDescent="0.25">
      <c r="A78">
        <v>3</v>
      </c>
      <c r="B78">
        <v>16</v>
      </c>
      <c r="D78">
        <v>4</v>
      </c>
      <c r="E78" t="s">
        <v>7</v>
      </c>
      <c r="F78">
        <v>14.340999999999999</v>
      </c>
      <c r="G78">
        <v>14.337999999999999</v>
      </c>
      <c r="H78">
        <v>14.356999999999999</v>
      </c>
      <c r="I78">
        <v>14.339</v>
      </c>
    </row>
    <row r="79" spans="1:9" x14ac:dyDescent="0.25">
      <c r="A79">
        <v>3</v>
      </c>
      <c r="B79">
        <v>16</v>
      </c>
      <c r="D79">
        <v>3</v>
      </c>
      <c r="E79" t="s">
        <v>7</v>
      </c>
      <c r="F79">
        <v>16.280999999999999</v>
      </c>
      <c r="G79">
        <v>16.486000000000001</v>
      </c>
      <c r="H79">
        <v>16.294</v>
      </c>
      <c r="I79">
        <v>16.404</v>
      </c>
    </row>
    <row r="80" spans="1:9" x14ac:dyDescent="0.25">
      <c r="A80">
        <v>3</v>
      </c>
      <c r="B80">
        <v>16</v>
      </c>
      <c r="D80">
        <v>2</v>
      </c>
      <c r="E80" t="s">
        <v>7</v>
      </c>
      <c r="F80">
        <v>16.984999999999999</v>
      </c>
      <c r="G80">
        <v>16.79</v>
      </c>
      <c r="H80">
        <v>16.991</v>
      </c>
      <c r="I80">
        <v>16.907</v>
      </c>
    </row>
    <row r="81" spans="1:9" x14ac:dyDescent="0.25">
      <c r="A81">
        <v>3</v>
      </c>
      <c r="B81">
        <v>16</v>
      </c>
      <c r="D81">
        <v>1</v>
      </c>
      <c r="E81" t="s">
        <v>7</v>
      </c>
      <c r="F81">
        <v>11.852</v>
      </c>
      <c r="G81">
        <v>11.257999999999999</v>
      </c>
      <c r="H81">
        <v>11.856</v>
      </c>
      <c r="I81">
        <v>11.664999999999999</v>
      </c>
    </row>
    <row r="82" spans="1:9" x14ac:dyDescent="0.25">
      <c r="A82">
        <v>3</v>
      </c>
      <c r="B82">
        <v>17</v>
      </c>
      <c r="D82">
        <v>5</v>
      </c>
      <c r="E82" t="s">
        <v>7</v>
      </c>
      <c r="F82">
        <v>7.181</v>
      </c>
      <c r="G82">
        <v>10.925000000000001</v>
      </c>
      <c r="H82">
        <v>8.3859999999999992</v>
      </c>
      <c r="I82">
        <v>9.9369999999999994</v>
      </c>
    </row>
    <row r="83" spans="1:9" x14ac:dyDescent="0.25">
      <c r="A83">
        <v>3</v>
      </c>
      <c r="B83">
        <v>17</v>
      </c>
      <c r="D83">
        <v>4</v>
      </c>
      <c r="E83" t="s">
        <v>7</v>
      </c>
      <c r="F83">
        <v>13.151999999999999</v>
      </c>
      <c r="G83">
        <v>11.66</v>
      </c>
      <c r="H83">
        <v>13.404</v>
      </c>
      <c r="I83">
        <v>12.365</v>
      </c>
    </row>
    <row r="84" spans="1:9" x14ac:dyDescent="0.25">
      <c r="A84">
        <v>3</v>
      </c>
      <c r="B84">
        <v>17</v>
      </c>
      <c r="D84">
        <v>3</v>
      </c>
      <c r="E84" t="s">
        <v>7</v>
      </c>
      <c r="F84">
        <v>13.343999999999999</v>
      </c>
      <c r="G84">
        <v>15.64</v>
      </c>
      <c r="H84">
        <v>13.54</v>
      </c>
      <c r="I84">
        <v>14.484</v>
      </c>
    </row>
    <row r="85" spans="1:9" x14ac:dyDescent="0.25">
      <c r="A85">
        <v>3</v>
      </c>
      <c r="B85">
        <v>17</v>
      </c>
      <c r="D85">
        <v>2</v>
      </c>
      <c r="E85" t="s">
        <v>7</v>
      </c>
      <c r="F85">
        <v>13.975</v>
      </c>
      <c r="G85">
        <v>18.260999999999999</v>
      </c>
      <c r="H85">
        <v>14.186</v>
      </c>
      <c r="I85">
        <v>16.872</v>
      </c>
    </row>
    <row r="86" spans="1:9" x14ac:dyDescent="0.25">
      <c r="A86">
        <v>3</v>
      </c>
      <c r="B86">
        <v>17</v>
      </c>
      <c r="D86">
        <v>1</v>
      </c>
      <c r="E86" t="s">
        <v>7</v>
      </c>
      <c r="F86">
        <v>32.051000000000002</v>
      </c>
      <c r="G86">
        <v>14.449</v>
      </c>
      <c r="H86">
        <v>32.131999999999998</v>
      </c>
      <c r="I86">
        <v>26.855</v>
      </c>
    </row>
    <row r="87" spans="1:9" x14ac:dyDescent="0.25">
      <c r="A87">
        <v>4</v>
      </c>
      <c r="B87">
        <v>18</v>
      </c>
      <c r="D87">
        <v>5</v>
      </c>
      <c r="E87" t="s">
        <v>7</v>
      </c>
      <c r="F87">
        <v>1.19</v>
      </c>
      <c r="G87">
        <v>1.6839999999999999</v>
      </c>
      <c r="H87">
        <v>1.3640000000000001</v>
      </c>
      <c r="I87">
        <v>1.5249999999999999</v>
      </c>
    </row>
    <row r="88" spans="1:9" x14ac:dyDescent="0.25">
      <c r="A88">
        <v>4</v>
      </c>
      <c r="B88">
        <v>18</v>
      </c>
      <c r="D88">
        <v>4</v>
      </c>
      <c r="E88" t="s">
        <v>7</v>
      </c>
      <c r="F88">
        <v>1.6619999999999999</v>
      </c>
      <c r="G88">
        <v>1.353</v>
      </c>
      <c r="H88">
        <v>1.6950000000000001</v>
      </c>
      <c r="I88">
        <v>1.5349999999999999</v>
      </c>
    </row>
    <row r="89" spans="1:9" x14ac:dyDescent="0.25">
      <c r="A89">
        <v>4</v>
      </c>
      <c r="B89">
        <v>18</v>
      </c>
      <c r="D89">
        <v>3</v>
      </c>
      <c r="E89" t="s">
        <v>7</v>
      </c>
      <c r="F89">
        <v>1.4430000000000001</v>
      </c>
      <c r="G89">
        <v>1.6830000000000001</v>
      </c>
      <c r="H89">
        <v>1.47</v>
      </c>
      <c r="I89">
        <v>1.56</v>
      </c>
    </row>
    <row r="90" spans="1:9" x14ac:dyDescent="0.25">
      <c r="A90">
        <v>4</v>
      </c>
      <c r="B90">
        <v>18</v>
      </c>
      <c r="D90">
        <v>2</v>
      </c>
      <c r="E90" t="s">
        <v>7</v>
      </c>
      <c r="F90">
        <v>1.5409999999999999</v>
      </c>
      <c r="G90">
        <v>2.1880000000000002</v>
      </c>
      <c r="H90">
        <v>1.569</v>
      </c>
      <c r="I90">
        <v>1.869</v>
      </c>
    </row>
    <row r="91" spans="1:9" x14ac:dyDescent="0.25">
      <c r="A91">
        <v>4</v>
      </c>
      <c r="B91">
        <v>18</v>
      </c>
      <c r="D91">
        <v>1</v>
      </c>
      <c r="E91" t="s">
        <v>7</v>
      </c>
      <c r="F91">
        <v>4.1440000000000001</v>
      </c>
      <c r="G91">
        <v>2.1379999999999999</v>
      </c>
      <c r="H91">
        <v>4.1509999999999998</v>
      </c>
      <c r="I91">
        <v>3.4289999999999998</v>
      </c>
    </row>
    <row r="92" spans="1:9" x14ac:dyDescent="0.25">
      <c r="A92">
        <v>4</v>
      </c>
      <c r="B92">
        <v>19</v>
      </c>
      <c r="D92">
        <v>5</v>
      </c>
      <c r="E92" t="s">
        <v>7</v>
      </c>
      <c r="F92">
        <v>9.9130000000000003</v>
      </c>
      <c r="G92">
        <v>13.802</v>
      </c>
      <c r="H92">
        <v>11.375</v>
      </c>
      <c r="I92">
        <v>12.686999999999999</v>
      </c>
    </row>
    <row r="93" spans="1:9" x14ac:dyDescent="0.25">
      <c r="A93">
        <v>4</v>
      </c>
      <c r="B93">
        <v>19</v>
      </c>
      <c r="D93">
        <v>4</v>
      </c>
      <c r="E93" t="s">
        <v>7</v>
      </c>
      <c r="F93">
        <v>16.39</v>
      </c>
      <c r="G93">
        <v>15.026</v>
      </c>
      <c r="H93">
        <v>16.635999999999999</v>
      </c>
      <c r="I93">
        <v>15.933999999999999</v>
      </c>
    </row>
    <row r="94" spans="1:9" x14ac:dyDescent="0.25">
      <c r="A94">
        <v>4</v>
      </c>
      <c r="B94">
        <v>19</v>
      </c>
      <c r="D94">
        <v>3</v>
      </c>
      <c r="E94" t="s">
        <v>7</v>
      </c>
      <c r="F94">
        <v>18.902000000000001</v>
      </c>
      <c r="G94">
        <v>20.83</v>
      </c>
      <c r="H94">
        <v>19.094000000000001</v>
      </c>
      <c r="I94">
        <v>19.87</v>
      </c>
    </row>
    <row r="95" spans="1:9" x14ac:dyDescent="0.25">
      <c r="A95">
        <v>4</v>
      </c>
      <c r="B95">
        <v>19</v>
      </c>
      <c r="D95">
        <v>2</v>
      </c>
      <c r="E95" t="s">
        <v>7</v>
      </c>
      <c r="F95">
        <v>21.425000000000001</v>
      </c>
      <c r="G95">
        <v>24.937000000000001</v>
      </c>
      <c r="H95">
        <v>21.608000000000001</v>
      </c>
      <c r="I95">
        <v>23.216999999999999</v>
      </c>
    </row>
    <row r="96" spans="1:9" x14ac:dyDescent="0.25">
      <c r="A96">
        <v>4</v>
      </c>
      <c r="B96">
        <v>19</v>
      </c>
      <c r="D96">
        <v>1</v>
      </c>
      <c r="E96" t="s">
        <v>7</v>
      </c>
      <c r="F96">
        <v>35.704000000000001</v>
      </c>
      <c r="G96">
        <v>21.843</v>
      </c>
      <c r="H96">
        <v>35.747</v>
      </c>
      <c r="I96">
        <v>30.751000000000001</v>
      </c>
    </row>
    <row r="97" spans="1:9" x14ac:dyDescent="0.25">
      <c r="A97">
        <v>4</v>
      </c>
      <c r="B97">
        <v>20</v>
      </c>
      <c r="D97">
        <v>5</v>
      </c>
      <c r="E97" t="s">
        <v>7</v>
      </c>
      <c r="F97">
        <v>7.9560000000000004</v>
      </c>
      <c r="G97">
        <v>11.88</v>
      </c>
      <c r="H97">
        <v>9.5410000000000004</v>
      </c>
      <c r="I97">
        <v>10.786</v>
      </c>
    </row>
    <row r="98" spans="1:9" x14ac:dyDescent="0.25">
      <c r="A98">
        <v>4</v>
      </c>
      <c r="B98">
        <v>20</v>
      </c>
      <c r="D98">
        <v>4</v>
      </c>
      <c r="E98" t="s">
        <v>7</v>
      </c>
      <c r="F98">
        <v>15.351000000000001</v>
      </c>
      <c r="G98">
        <v>14.000999999999999</v>
      </c>
      <c r="H98">
        <v>15.606999999999999</v>
      </c>
      <c r="I98">
        <v>14.906000000000001</v>
      </c>
    </row>
    <row r="99" spans="1:9" x14ac:dyDescent="0.25">
      <c r="A99">
        <v>4</v>
      </c>
      <c r="B99">
        <v>20</v>
      </c>
      <c r="D99">
        <v>3</v>
      </c>
      <c r="E99" t="s">
        <v>7</v>
      </c>
      <c r="F99">
        <v>17.527999999999999</v>
      </c>
      <c r="G99">
        <v>19.422000000000001</v>
      </c>
      <c r="H99">
        <v>17.722000000000001</v>
      </c>
      <c r="I99">
        <v>18.478000000000002</v>
      </c>
    </row>
    <row r="100" spans="1:9" x14ac:dyDescent="0.25">
      <c r="A100">
        <v>4</v>
      </c>
      <c r="B100">
        <v>20</v>
      </c>
      <c r="D100">
        <v>2</v>
      </c>
      <c r="E100" t="s">
        <v>7</v>
      </c>
      <c r="F100">
        <v>20.052</v>
      </c>
      <c r="G100">
        <v>23.638000000000002</v>
      </c>
      <c r="H100">
        <v>20.238</v>
      </c>
      <c r="I100">
        <v>21.882000000000001</v>
      </c>
    </row>
    <row r="101" spans="1:9" x14ac:dyDescent="0.25">
      <c r="A101">
        <v>4</v>
      </c>
      <c r="B101">
        <v>20</v>
      </c>
      <c r="D101">
        <v>1</v>
      </c>
      <c r="E101" t="s">
        <v>7</v>
      </c>
      <c r="F101">
        <v>34.94</v>
      </c>
      <c r="G101">
        <v>20.952999999999999</v>
      </c>
      <c r="H101">
        <v>34.984999999999999</v>
      </c>
      <c r="I101">
        <v>29.946000000000002</v>
      </c>
    </row>
    <row r="102" spans="1:9" x14ac:dyDescent="0.25">
      <c r="A102">
        <v>5</v>
      </c>
      <c r="B102">
        <v>21</v>
      </c>
      <c r="D102">
        <v>5</v>
      </c>
      <c r="E102" t="s">
        <v>7</v>
      </c>
      <c r="F102">
        <v>9.1669999999999998</v>
      </c>
      <c r="G102">
        <v>11.614000000000001</v>
      </c>
      <c r="H102">
        <v>9.9329999999999998</v>
      </c>
      <c r="I102">
        <v>10.688000000000001</v>
      </c>
    </row>
    <row r="103" spans="1:9" x14ac:dyDescent="0.25">
      <c r="A103">
        <v>5</v>
      </c>
      <c r="B103">
        <v>21</v>
      </c>
      <c r="D103">
        <v>4</v>
      </c>
      <c r="E103" t="s">
        <v>7</v>
      </c>
      <c r="F103">
        <v>13.968999999999999</v>
      </c>
      <c r="G103">
        <v>12.58</v>
      </c>
      <c r="H103">
        <v>14.154999999999999</v>
      </c>
      <c r="I103">
        <v>13.587999999999999</v>
      </c>
    </row>
    <row r="104" spans="1:9" x14ac:dyDescent="0.25">
      <c r="A104">
        <v>5</v>
      </c>
      <c r="B104">
        <v>21</v>
      </c>
      <c r="D104">
        <v>3</v>
      </c>
      <c r="E104" t="s">
        <v>7</v>
      </c>
      <c r="F104">
        <v>14.814</v>
      </c>
      <c r="G104">
        <v>16.382999999999999</v>
      </c>
      <c r="H104">
        <v>14.968999999999999</v>
      </c>
      <c r="I104">
        <v>15.515000000000001</v>
      </c>
    </row>
    <row r="105" spans="1:9" x14ac:dyDescent="0.25">
      <c r="A105">
        <v>5</v>
      </c>
      <c r="B105">
        <v>21</v>
      </c>
      <c r="D105">
        <v>2</v>
      </c>
      <c r="E105" t="s">
        <v>7</v>
      </c>
      <c r="F105">
        <v>16.094999999999999</v>
      </c>
      <c r="G105">
        <v>20.058</v>
      </c>
      <c r="H105">
        <v>16.251000000000001</v>
      </c>
      <c r="I105">
        <v>17.722000000000001</v>
      </c>
    </row>
    <row r="106" spans="1:9" x14ac:dyDescent="0.25">
      <c r="A106">
        <v>5</v>
      </c>
      <c r="B106">
        <v>21</v>
      </c>
      <c r="D106">
        <v>1</v>
      </c>
      <c r="E106" t="s">
        <v>7</v>
      </c>
      <c r="F106">
        <v>31.545000000000002</v>
      </c>
      <c r="G106">
        <v>18.619</v>
      </c>
      <c r="H106">
        <v>31.573</v>
      </c>
      <c r="I106">
        <v>27.864999999999998</v>
      </c>
    </row>
    <row r="107" spans="1:9" x14ac:dyDescent="0.25">
      <c r="A107">
        <v>5</v>
      </c>
      <c r="B107">
        <v>22</v>
      </c>
      <c r="D107">
        <v>5</v>
      </c>
      <c r="E107" t="s">
        <v>7</v>
      </c>
      <c r="F107">
        <v>21.599</v>
      </c>
      <c r="G107">
        <v>24.640999999999998</v>
      </c>
      <c r="H107">
        <v>22.521000000000001</v>
      </c>
      <c r="I107">
        <v>23.544</v>
      </c>
    </row>
    <row r="108" spans="1:9" x14ac:dyDescent="0.25">
      <c r="A108">
        <v>5</v>
      </c>
      <c r="B108">
        <v>22</v>
      </c>
      <c r="D108">
        <v>4</v>
      </c>
      <c r="E108" t="s">
        <v>7</v>
      </c>
      <c r="F108">
        <v>25.992999999999999</v>
      </c>
      <c r="G108">
        <v>24.806000000000001</v>
      </c>
      <c r="H108">
        <v>26.175999999999998</v>
      </c>
      <c r="I108">
        <v>25.707999999999998</v>
      </c>
    </row>
    <row r="109" spans="1:9" x14ac:dyDescent="0.25">
      <c r="A109">
        <v>5</v>
      </c>
      <c r="B109">
        <v>22</v>
      </c>
      <c r="D109">
        <v>3</v>
      </c>
      <c r="E109" t="s">
        <v>7</v>
      </c>
      <c r="F109">
        <v>31.306999999999999</v>
      </c>
      <c r="G109">
        <v>33.203000000000003</v>
      </c>
      <c r="H109">
        <v>31.465</v>
      </c>
      <c r="I109">
        <v>32.154000000000003</v>
      </c>
    </row>
    <row r="110" spans="1:9" x14ac:dyDescent="0.25">
      <c r="A110">
        <v>5</v>
      </c>
      <c r="B110">
        <v>22</v>
      </c>
      <c r="D110">
        <v>2</v>
      </c>
      <c r="E110" t="s">
        <v>7</v>
      </c>
      <c r="F110">
        <v>34.031999999999996</v>
      </c>
      <c r="G110">
        <v>36.787999999999997</v>
      </c>
      <c r="H110">
        <v>34.164000000000001</v>
      </c>
      <c r="I110">
        <v>35.158999999999999</v>
      </c>
    </row>
    <row r="111" spans="1:9" x14ac:dyDescent="0.25">
      <c r="A111">
        <v>5</v>
      </c>
      <c r="B111">
        <v>22</v>
      </c>
      <c r="D111">
        <v>1</v>
      </c>
      <c r="E111" t="s">
        <v>7</v>
      </c>
      <c r="F111">
        <v>41.701000000000001</v>
      </c>
      <c r="G111">
        <v>29.975999999999999</v>
      </c>
      <c r="H111">
        <v>41.722999999999999</v>
      </c>
      <c r="I111">
        <v>38.338000000000001</v>
      </c>
    </row>
    <row r="112" spans="1:9" x14ac:dyDescent="0.25">
      <c r="A112">
        <v>5</v>
      </c>
      <c r="B112">
        <v>23</v>
      </c>
      <c r="D112">
        <v>5</v>
      </c>
      <c r="E112" t="s">
        <v>7</v>
      </c>
      <c r="F112">
        <v>9.4440000000000008</v>
      </c>
      <c r="G112">
        <v>12.571999999999999</v>
      </c>
      <c r="H112">
        <v>10.57</v>
      </c>
      <c r="I112">
        <v>11.505000000000001</v>
      </c>
    </row>
    <row r="113" spans="1:9" x14ac:dyDescent="0.25">
      <c r="A113">
        <v>5</v>
      </c>
      <c r="B113">
        <v>23</v>
      </c>
      <c r="D113">
        <v>4</v>
      </c>
      <c r="E113" t="s">
        <v>7</v>
      </c>
      <c r="F113">
        <v>15.651999999999999</v>
      </c>
      <c r="G113">
        <v>14.359</v>
      </c>
      <c r="H113">
        <v>15.867000000000001</v>
      </c>
      <c r="I113">
        <v>15.337999999999999</v>
      </c>
    </row>
    <row r="114" spans="1:9" x14ac:dyDescent="0.25">
      <c r="A114">
        <v>5</v>
      </c>
      <c r="B114">
        <v>23</v>
      </c>
      <c r="D114">
        <v>3</v>
      </c>
      <c r="E114" t="s">
        <v>7</v>
      </c>
      <c r="F114">
        <v>17.966999999999999</v>
      </c>
      <c r="G114">
        <v>19.64</v>
      </c>
      <c r="H114">
        <v>18.13</v>
      </c>
      <c r="I114">
        <v>18.713000000000001</v>
      </c>
    </row>
    <row r="115" spans="1:9" x14ac:dyDescent="0.25">
      <c r="A115">
        <v>5</v>
      </c>
      <c r="B115">
        <v>23</v>
      </c>
      <c r="D115">
        <v>2</v>
      </c>
      <c r="E115" t="s">
        <v>7</v>
      </c>
      <c r="F115">
        <v>20.268000000000001</v>
      </c>
      <c r="G115">
        <v>23.766999999999999</v>
      </c>
      <c r="H115">
        <v>20.422000000000001</v>
      </c>
      <c r="I115">
        <v>21.704999999999998</v>
      </c>
    </row>
    <row r="116" spans="1:9" x14ac:dyDescent="0.25">
      <c r="A116">
        <v>5</v>
      </c>
      <c r="B116">
        <v>23</v>
      </c>
      <c r="D116">
        <v>1</v>
      </c>
      <c r="E116" t="s">
        <v>7</v>
      </c>
      <c r="F116">
        <v>34.073</v>
      </c>
      <c r="G116">
        <v>21.236999999999998</v>
      </c>
      <c r="H116">
        <v>34.103999999999999</v>
      </c>
      <c r="I116">
        <v>30.414999999999999</v>
      </c>
    </row>
    <row r="117" spans="1:9" x14ac:dyDescent="0.25">
      <c r="A117">
        <v>6</v>
      </c>
      <c r="B117">
        <v>6</v>
      </c>
      <c r="D117">
        <v>5</v>
      </c>
      <c r="E117" t="s">
        <v>7</v>
      </c>
      <c r="F117">
        <v>16.559999999999999</v>
      </c>
      <c r="G117">
        <v>9.0440000000000005</v>
      </c>
      <c r="H117">
        <v>13.252000000000001</v>
      </c>
      <c r="I117">
        <v>10.785</v>
      </c>
    </row>
    <row r="118" spans="1:9" x14ac:dyDescent="0.25">
      <c r="A118">
        <v>6</v>
      </c>
      <c r="B118">
        <v>6</v>
      </c>
      <c r="D118">
        <v>4</v>
      </c>
      <c r="E118" t="s">
        <v>7</v>
      </c>
      <c r="F118">
        <v>10.926</v>
      </c>
      <c r="G118">
        <v>15.157999999999999</v>
      </c>
      <c r="H118">
        <v>14.659000000000001</v>
      </c>
      <c r="I118">
        <v>15.552</v>
      </c>
    </row>
    <row r="119" spans="1:9" x14ac:dyDescent="0.25">
      <c r="A119">
        <v>6</v>
      </c>
      <c r="B119">
        <v>6</v>
      </c>
      <c r="D119">
        <v>3</v>
      </c>
      <c r="E119" t="s">
        <v>7</v>
      </c>
      <c r="F119">
        <v>21.079000000000001</v>
      </c>
      <c r="G119">
        <v>16.805</v>
      </c>
      <c r="H119">
        <v>18.082000000000001</v>
      </c>
      <c r="I119">
        <v>17.068000000000001</v>
      </c>
    </row>
    <row r="120" spans="1:9" x14ac:dyDescent="0.25">
      <c r="A120">
        <v>6</v>
      </c>
      <c r="B120">
        <v>6</v>
      </c>
      <c r="D120">
        <v>2</v>
      </c>
      <c r="E120" t="s">
        <v>7</v>
      </c>
      <c r="F120">
        <v>46.802999999999997</v>
      </c>
      <c r="G120">
        <v>18.704000000000001</v>
      </c>
      <c r="H120">
        <v>23.097999999999999</v>
      </c>
      <c r="I120">
        <v>18.917000000000002</v>
      </c>
    </row>
    <row r="121" spans="1:9" x14ac:dyDescent="0.25">
      <c r="A121">
        <v>6</v>
      </c>
      <c r="B121">
        <v>6</v>
      </c>
      <c r="D121">
        <v>1</v>
      </c>
      <c r="E121" t="s">
        <v>7</v>
      </c>
      <c r="F121">
        <v>83.917000000000002</v>
      </c>
      <c r="G121">
        <v>33.430999999999997</v>
      </c>
      <c r="H121">
        <v>32.015000000000001</v>
      </c>
      <c r="I121">
        <v>33.625</v>
      </c>
    </row>
    <row r="122" spans="1:9" x14ac:dyDescent="0.25">
      <c r="A122">
        <v>6</v>
      </c>
      <c r="B122">
        <v>12</v>
      </c>
      <c r="D122">
        <v>5</v>
      </c>
      <c r="E122" t="s">
        <v>7</v>
      </c>
      <c r="F122">
        <v>29.178999999999998</v>
      </c>
      <c r="G122">
        <v>22.062000000000001</v>
      </c>
      <c r="H122">
        <v>25.82</v>
      </c>
      <c r="I122">
        <v>23.407</v>
      </c>
    </row>
    <row r="123" spans="1:9" x14ac:dyDescent="0.25">
      <c r="A123">
        <v>6</v>
      </c>
      <c r="B123">
        <v>12</v>
      </c>
      <c r="D123">
        <v>4</v>
      </c>
      <c r="E123" t="s">
        <v>7</v>
      </c>
      <c r="F123">
        <v>22.181999999999999</v>
      </c>
      <c r="G123">
        <v>26.123000000000001</v>
      </c>
      <c r="H123">
        <v>25.533000000000001</v>
      </c>
      <c r="I123">
        <v>26.440999999999999</v>
      </c>
    </row>
    <row r="124" spans="1:9" x14ac:dyDescent="0.25">
      <c r="A124">
        <v>6</v>
      </c>
      <c r="B124">
        <v>12</v>
      </c>
      <c r="D124">
        <v>3</v>
      </c>
      <c r="E124" t="s">
        <v>7</v>
      </c>
      <c r="F124">
        <v>36.317999999999998</v>
      </c>
      <c r="G124">
        <v>30.99</v>
      </c>
      <c r="H124">
        <v>32.518999999999998</v>
      </c>
      <c r="I124">
        <v>31.231999999999999</v>
      </c>
    </row>
    <row r="125" spans="1:9" x14ac:dyDescent="0.25">
      <c r="A125">
        <v>6</v>
      </c>
      <c r="B125">
        <v>12</v>
      </c>
      <c r="D125">
        <v>2</v>
      </c>
      <c r="E125" t="s">
        <v>7</v>
      </c>
      <c r="F125">
        <v>56.249000000000002</v>
      </c>
      <c r="G125">
        <v>33.271000000000001</v>
      </c>
      <c r="H125">
        <v>36.667999999999999</v>
      </c>
      <c r="I125">
        <v>33.451999999999998</v>
      </c>
    </row>
    <row r="126" spans="1:9" x14ac:dyDescent="0.25">
      <c r="A126">
        <v>6</v>
      </c>
      <c r="B126">
        <v>12</v>
      </c>
      <c r="D126">
        <v>1</v>
      </c>
      <c r="E126" t="s">
        <v>7</v>
      </c>
      <c r="F126">
        <v>86.962999999999994</v>
      </c>
      <c r="G126">
        <v>41.395000000000003</v>
      </c>
      <c r="H126">
        <v>39.212000000000003</v>
      </c>
      <c r="I126">
        <v>41.557000000000002</v>
      </c>
    </row>
    <row r="127" spans="1:9" x14ac:dyDescent="0.25">
      <c r="A127">
        <v>6</v>
      </c>
      <c r="B127">
        <v>18</v>
      </c>
      <c r="D127">
        <v>5</v>
      </c>
      <c r="E127" t="s">
        <v>7</v>
      </c>
      <c r="F127">
        <v>26.99</v>
      </c>
      <c r="G127">
        <v>20.631</v>
      </c>
      <c r="H127">
        <v>23.988</v>
      </c>
      <c r="I127">
        <v>21.788</v>
      </c>
    </row>
    <row r="128" spans="1:9" x14ac:dyDescent="0.25">
      <c r="A128">
        <v>6</v>
      </c>
      <c r="B128">
        <v>18</v>
      </c>
      <c r="D128">
        <v>4</v>
      </c>
      <c r="E128" t="s">
        <v>7</v>
      </c>
      <c r="F128">
        <v>20.38</v>
      </c>
      <c r="G128">
        <v>24.335000000000001</v>
      </c>
      <c r="H128">
        <v>23.734000000000002</v>
      </c>
      <c r="I128">
        <v>24.638999999999999</v>
      </c>
    </row>
    <row r="129" spans="1:9" x14ac:dyDescent="0.25">
      <c r="A129">
        <v>6</v>
      </c>
      <c r="B129">
        <v>18</v>
      </c>
      <c r="D129">
        <v>3</v>
      </c>
      <c r="E129" t="s">
        <v>7</v>
      </c>
      <c r="F129">
        <v>33.154000000000003</v>
      </c>
      <c r="G129">
        <v>28.367000000000001</v>
      </c>
      <c r="H129">
        <v>29.748999999999999</v>
      </c>
      <c r="I129">
        <v>28.594999999999999</v>
      </c>
    </row>
    <row r="130" spans="1:9" x14ac:dyDescent="0.25">
      <c r="A130">
        <v>6</v>
      </c>
      <c r="B130">
        <v>18</v>
      </c>
      <c r="D130">
        <v>2</v>
      </c>
      <c r="E130" t="s">
        <v>7</v>
      </c>
      <c r="F130">
        <v>54.837000000000003</v>
      </c>
      <c r="G130">
        <v>30.01</v>
      </c>
      <c r="H130">
        <v>33.731999999999999</v>
      </c>
      <c r="I130">
        <v>30.19</v>
      </c>
    </row>
    <row r="131" spans="1:9" x14ac:dyDescent="0.25">
      <c r="A131">
        <v>6</v>
      </c>
      <c r="B131">
        <v>18</v>
      </c>
      <c r="D131">
        <v>1</v>
      </c>
      <c r="E131" t="s">
        <v>7</v>
      </c>
      <c r="F131">
        <v>85.447999999999993</v>
      </c>
      <c r="G131">
        <v>39.36</v>
      </c>
      <c r="H131">
        <v>37.314999999999998</v>
      </c>
      <c r="I131">
        <v>39.520000000000003</v>
      </c>
    </row>
    <row r="132" spans="1:9" x14ac:dyDescent="0.25">
      <c r="A132">
        <v>6</v>
      </c>
      <c r="B132">
        <v>21</v>
      </c>
      <c r="D132">
        <v>5</v>
      </c>
      <c r="E132" t="s">
        <v>7</v>
      </c>
      <c r="F132">
        <v>9.9220000000000006</v>
      </c>
      <c r="G132">
        <v>8.7029999999999994</v>
      </c>
      <c r="H132">
        <v>9.3309999999999995</v>
      </c>
      <c r="I132">
        <v>8.93</v>
      </c>
    </row>
    <row r="133" spans="1:9" x14ac:dyDescent="0.25">
      <c r="A133">
        <v>6</v>
      </c>
      <c r="B133">
        <v>21</v>
      </c>
      <c r="D133">
        <v>4</v>
      </c>
      <c r="E133" t="s">
        <v>7</v>
      </c>
      <c r="F133">
        <v>9.0730000000000004</v>
      </c>
      <c r="G133">
        <v>9.5239999999999991</v>
      </c>
      <c r="H133">
        <v>9.4510000000000005</v>
      </c>
      <c r="I133">
        <v>9.56</v>
      </c>
    </row>
    <row r="134" spans="1:9" x14ac:dyDescent="0.25">
      <c r="A134">
        <v>6</v>
      </c>
      <c r="B134">
        <v>21</v>
      </c>
      <c r="D134">
        <v>3</v>
      </c>
      <c r="E134" t="s">
        <v>7</v>
      </c>
      <c r="F134">
        <v>11.364000000000001</v>
      </c>
      <c r="G134">
        <v>10.57</v>
      </c>
      <c r="H134">
        <v>10.786</v>
      </c>
      <c r="I134">
        <v>10.596</v>
      </c>
    </row>
    <row r="135" spans="1:9" x14ac:dyDescent="0.25">
      <c r="A135">
        <v>6</v>
      </c>
      <c r="B135">
        <v>21</v>
      </c>
      <c r="D135">
        <v>2</v>
      </c>
      <c r="E135" t="s">
        <v>7</v>
      </c>
      <c r="F135">
        <v>12.419</v>
      </c>
      <c r="G135">
        <v>11.315</v>
      </c>
      <c r="H135">
        <v>11.459</v>
      </c>
      <c r="I135">
        <v>11.331</v>
      </c>
    </row>
    <row r="136" spans="1:9" x14ac:dyDescent="0.25">
      <c r="A136">
        <v>6</v>
      </c>
      <c r="B136">
        <v>21</v>
      </c>
      <c r="D136">
        <v>1</v>
      </c>
      <c r="E136" t="s">
        <v>7</v>
      </c>
      <c r="F136">
        <v>13.069000000000001</v>
      </c>
      <c r="G136">
        <v>9.1349999999999998</v>
      </c>
      <c r="H136">
        <v>8.8190000000000008</v>
      </c>
      <c r="I136">
        <v>9.15</v>
      </c>
    </row>
    <row r="137" spans="1:9" x14ac:dyDescent="0.25">
      <c r="A137">
        <v>7</v>
      </c>
      <c r="B137">
        <v>1</v>
      </c>
      <c r="D137">
        <v>5</v>
      </c>
      <c r="E137" t="s">
        <v>7</v>
      </c>
      <c r="F137">
        <v>15.231999999999999</v>
      </c>
      <c r="G137">
        <v>8.5190000000000001</v>
      </c>
      <c r="H137">
        <v>11.358000000000001</v>
      </c>
      <c r="I137">
        <v>9.8960000000000008</v>
      </c>
    </row>
    <row r="138" spans="1:9" x14ac:dyDescent="0.25">
      <c r="A138">
        <v>7</v>
      </c>
      <c r="B138">
        <v>1</v>
      </c>
      <c r="D138">
        <v>4</v>
      </c>
      <c r="E138" t="s">
        <v>7</v>
      </c>
      <c r="F138">
        <v>8.9420000000000002</v>
      </c>
      <c r="G138">
        <v>13.781000000000001</v>
      </c>
      <c r="H138">
        <v>13.44</v>
      </c>
      <c r="I138">
        <v>14.135</v>
      </c>
    </row>
    <row r="139" spans="1:9" x14ac:dyDescent="0.25">
      <c r="A139">
        <v>7</v>
      </c>
      <c r="B139">
        <v>1</v>
      </c>
      <c r="D139">
        <v>3</v>
      </c>
      <c r="E139" t="s">
        <v>7</v>
      </c>
      <c r="F139">
        <v>18.390999999999998</v>
      </c>
      <c r="G139">
        <v>14.705</v>
      </c>
      <c r="H139">
        <v>15.428000000000001</v>
      </c>
      <c r="I139">
        <v>14.952999999999999</v>
      </c>
    </row>
    <row r="140" spans="1:9" x14ac:dyDescent="0.25">
      <c r="A140">
        <v>7</v>
      </c>
      <c r="B140">
        <v>1</v>
      </c>
      <c r="D140">
        <v>2</v>
      </c>
      <c r="E140" t="s">
        <v>7</v>
      </c>
      <c r="F140">
        <v>49.802</v>
      </c>
      <c r="G140">
        <v>16.178000000000001</v>
      </c>
      <c r="H140">
        <v>19.695</v>
      </c>
      <c r="I140">
        <v>16.388999999999999</v>
      </c>
    </row>
    <row r="141" spans="1:9" x14ac:dyDescent="0.25">
      <c r="A141">
        <v>7</v>
      </c>
      <c r="B141">
        <v>1</v>
      </c>
      <c r="D141">
        <v>1</v>
      </c>
      <c r="E141" t="s">
        <v>7</v>
      </c>
      <c r="F141">
        <v>79.879000000000005</v>
      </c>
      <c r="G141">
        <v>31.527000000000001</v>
      </c>
      <c r="H141">
        <v>28.957000000000001</v>
      </c>
      <c r="I141">
        <v>31.675999999999998</v>
      </c>
    </row>
    <row r="142" spans="1:9" x14ac:dyDescent="0.25">
      <c r="A142">
        <v>7</v>
      </c>
      <c r="B142">
        <v>7</v>
      </c>
      <c r="D142">
        <v>5</v>
      </c>
      <c r="E142" t="s">
        <v>7</v>
      </c>
      <c r="F142">
        <v>28.777000000000001</v>
      </c>
      <c r="G142">
        <v>21.646000000000001</v>
      </c>
      <c r="H142">
        <v>24.408000000000001</v>
      </c>
      <c r="I142">
        <v>22.908000000000001</v>
      </c>
    </row>
    <row r="143" spans="1:9" x14ac:dyDescent="0.25">
      <c r="A143">
        <v>7</v>
      </c>
      <c r="B143">
        <v>7</v>
      </c>
      <c r="D143">
        <v>4</v>
      </c>
      <c r="E143" t="s">
        <v>7</v>
      </c>
      <c r="F143">
        <v>21.065999999999999</v>
      </c>
      <c r="G143">
        <v>25.535</v>
      </c>
      <c r="H143">
        <v>25.114999999999998</v>
      </c>
      <c r="I143">
        <v>25.835000000000001</v>
      </c>
    </row>
    <row r="144" spans="1:9" x14ac:dyDescent="0.25">
      <c r="A144">
        <v>7</v>
      </c>
      <c r="B144">
        <v>7</v>
      </c>
      <c r="D144">
        <v>3</v>
      </c>
      <c r="E144" t="s">
        <v>7</v>
      </c>
      <c r="F144">
        <v>35.411999999999999</v>
      </c>
      <c r="G144">
        <v>30.297999999999998</v>
      </c>
      <c r="H144">
        <v>31.248000000000001</v>
      </c>
      <c r="I144">
        <v>30.533000000000001</v>
      </c>
    </row>
    <row r="145" spans="1:9" x14ac:dyDescent="0.25">
      <c r="A145">
        <v>7</v>
      </c>
      <c r="B145">
        <v>7</v>
      </c>
      <c r="D145">
        <v>2</v>
      </c>
      <c r="E145" t="s">
        <v>7</v>
      </c>
      <c r="F145">
        <v>59.279000000000003</v>
      </c>
      <c r="G145">
        <v>32.573</v>
      </c>
      <c r="H145">
        <v>35.201999999999998</v>
      </c>
      <c r="I145">
        <v>32.749000000000002</v>
      </c>
    </row>
    <row r="146" spans="1:9" x14ac:dyDescent="0.25">
      <c r="A146">
        <v>7</v>
      </c>
      <c r="B146">
        <v>7</v>
      </c>
      <c r="D146">
        <v>1</v>
      </c>
      <c r="E146" t="s">
        <v>7</v>
      </c>
      <c r="F146">
        <v>84.075000000000003</v>
      </c>
      <c r="G146">
        <v>40.667999999999999</v>
      </c>
      <c r="H146">
        <v>37.838000000000001</v>
      </c>
      <c r="I146">
        <v>40.789000000000001</v>
      </c>
    </row>
    <row r="147" spans="1:9" x14ac:dyDescent="0.25">
      <c r="A147">
        <v>7</v>
      </c>
      <c r="B147">
        <v>13</v>
      </c>
      <c r="D147">
        <v>5</v>
      </c>
      <c r="E147" t="s">
        <v>7</v>
      </c>
      <c r="F147">
        <v>26.94</v>
      </c>
      <c r="G147">
        <v>20.425000000000001</v>
      </c>
      <c r="H147">
        <v>22.949000000000002</v>
      </c>
      <c r="I147">
        <v>21.541</v>
      </c>
    </row>
    <row r="148" spans="1:9" x14ac:dyDescent="0.25">
      <c r="A148">
        <v>7</v>
      </c>
      <c r="B148">
        <v>13</v>
      </c>
      <c r="D148">
        <v>4</v>
      </c>
      <c r="E148" t="s">
        <v>7</v>
      </c>
      <c r="F148">
        <v>19.640999999999998</v>
      </c>
      <c r="G148">
        <v>24.085000000000001</v>
      </c>
      <c r="H148">
        <v>23.666</v>
      </c>
      <c r="I148">
        <v>24.373999999999999</v>
      </c>
    </row>
    <row r="149" spans="1:9" x14ac:dyDescent="0.25">
      <c r="A149">
        <v>7</v>
      </c>
      <c r="B149">
        <v>13</v>
      </c>
      <c r="D149">
        <v>3</v>
      </c>
      <c r="E149" t="s">
        <v>7</v>
      </c>
      <c r="F149">
        <v>32.889000000000003</v>
      </c>
      <c r="G149">
        <v>28.274000000000001</v>
      </c>
      <c r="H149">
        <v>29.132999999999999</v>
      </c>
      <c r="I149">
        <v>28.498000000000001</v>
      </c>
    </row>
    <row r="150" spans="1:9" x14ac:dyDescent="0.25">
      <c r="A150">
        <v>7</v>
      </c>
      <c r="B150">
        <v>13</v>
      </c>
      <c r="D150">
        <v>2</v>
      </c>
      <c r="E150" t="s">
        <v>7</v>
      </c>
      <c r="F150">
        <v>58.311</v>
      </c>
      <c r="G150">
        <v>30.045999999999999</v>
      </c>
      <c r="H150">
        <v>32.848999999999997</v>
      </c>
      <c r="I150">
        <v>30.222000000000001</v>
      </c>
    </row>
    <row r="151" spans="1:9" x14ac:dyDescent="0.25">
      <c r="A151">
        <v>7</v>
      </c>
      <c r="B151">
        <v>13</v>
      </c>
      <c r="D151">
        <v>1</v>
      </c>
      <c r="E151" t="s">
        <v>7</v>
      </c>
      <c r="F151">
        <v>82.84</v>
      </c>
      <c r="G151">
        <v>39.049999999999997</v>
      </c>
      <c r="H151">
        <v>36.256</v>
      </c>
      <c r="I151">
        <v>39.17</v>
      </c>
    </row>
    <row r="152" spans="1:9" x14ac:dyDescent="0.25">
      <c r="A152">
        <v>7</v>
      </c>
      <c r="B152">
        <v>19</v>
      </c>
      <c r="D152">
        <v>5</v>
      </c>
      <c r="E152" t="s">
        <v>7</v>
      </c>
      <c r="F152">
        <v>13.414999999999999</v>
      </c>
      <c r="G152">
        <v>12.848000000000001</v>
      </c>
      <c r="H152">
        <v>13.058</v>
      </c>
      <c r="I152">
        <v>12.942</v>
      </c>
    </row>
    <row r="153" spans="1:9" x14ac:dyDescent="0.25">
      <c r="A153">
        <v>7</v>
      </c>
      <c r="B153">
        <v>19</v>
      </c>
      <c r="D153">
        <v>4</v>
      </c>
      <c r="E153" t="s">
        <v>7</v>
      </c>
      <c r="F153">
        <v>12.726000000000001</v>
      </c>
      <c r="G153">
        <v>13.018000000000001</v>
      </c>
      <c r="H153">
        <v>12.984</v>
      </c>
      <c r="I153">
        <v>13.036</v>
      </c>
    </row>
    <row r="154" spans="1:9" x14ac:dyDescent="0.25">
      <c r="A154">
        <v>7</v>
      </c>
      <c r="B154">
        <v>19</v>
      </c>
      <c r="D154">
        <v>3</v>
      </c>
      <c r="E154" t="s">
        <v>7</v>
      </c>
      <c r="F154">
        <v>15.13</v>
      </c>
      <c r="G154">
        <v>14.541</v>
      </c>
      <c r="H154">
        <v>14.645</v>
      </c>
      <c r="I154">
        <v>14.557</v>
      </c>
    </row>
    <row r="155" spans="1:9" x14ac:dyDescent="0.25">
      <c r="A155">
        <v>7</v>
      </c>
      <c r="B155">
        <v>19</v>
      </c>
      <c r="D155">
        <v>2</v>
      </c>
      <c r="E155" t="s">
        <v>7</v>
      </c>
      <c r="F155">
        <v>15.606999999999999</v>
      </c>
      <c r="G155">
        <v>15.012</v>
      </c>
      <c r="H155">
        <v>15.066000000000001</v>
      </c>
      <c r="I155">
        <v>15.02</v>
      </c>
    </row>
    <row r="156" spans="1:9" x14ac:dyDescent="0.25">
      <c r="A156">
        <v>7</v>
      </c>
      <c r="B156">
        <v>19</v>
      </c>
      <c r="D156">
        <v>1</v>
      </c>
      <c r="E156" t="s">
        <v>7</v>
      </c>
      <c r="F156">
        <v>12.792999999999999</v>
      </c>
      <c r="G156">
        <v>10.788</v>
      </c>
      <c r="H156">
        <v>10.616</v>
      </c>
      <c r="I156">
        <v>10.794</v>
      </c>
    </row>
    <row r="157" spans="1:9" x14ac:dyDescent="0.25">
      <c r="A157">
        <v>7</v>
      </c>
      <c r="B157">
        <v>22</v>
      </c>
      <c r="D157">
        <v>5</v>
      </c>
      <c r="E157" t="s">
        <v>7</v>
      </c>
      <c r="F157">
        <v>8.2119999999999997</v>
      </c>
      <c r="G157">
        <v>7.0979999999999999</v>
      </c>
      <c r="H157">
        <v>7.5140000000000002</v>
      </c>
      <c r="I157">
        <v>7.2859999999999996</v>
      </c>
    </row>
    <row r="158" spans="1:9" x14ac:dyDescent="0.25">
      <c r="A158">
        <v>7</v>
      </c>
      <c r="B158">
        <v>22</v>
      </c>
      <c r="D158">
        <v>4</v>
      </c>
      <c r="E158" t="s">
        <v>7</v>
      </c>
      <c r="F158">
        <v>7.2869999999999999</v>
      </c>
      <c r="G158">
        <v>7.883</v>
      </c>
      <c r="H158">
        <v>7.8170000000000002</v>
      </c>
      <c r="I158">
        <v>7.9169999999999998</v>
      </c>
    </row>
    <row r="159" spans="1:9" x14ac:dyDescent="0.25">
      <c r="A159">
        <v>7</v>
      </c>
      <c r="B159">
        <v>22</v>
      </c>
      <c r="D159">
        <v>3</v>
      </c>
      <c r="E159" t="s">
        <v>7</v>
      </c>
      <c r="F159">
        <v>9.2059999999999995</v>
      </c>
      <c r="G159">
        <v>8.56</v>
      </c>
      <c r="H159">
        <v>8.6750000000000007</v>
      </c>
      <c r="I159">
        <v>8.5839999999999996</v>
      </c>
    </row>
    <row r="160" spans="1:9" x14ac:dyDescent="0.25">
      <c r="A160">
        <v>7</v>
      </c>
      <c r="B160">
        <v>22</v>
      </c>
      <c r="D160">
        <v>2</v>
      </c>
      <c r="E160" t="s">
        <v>7</v>
      </c>
      <c r="F160">
        <v>11.388999999999999</v>
      </c>
      <c r="G160">
        <v>9.0609999999999999</v>
      </c>
      <c r="H160">
        <v>9.282</v>
      </c>
      <c r="I160">
        <v>9.0779999999999994</v>
      </c>
    </row>
    <row r="161" spans="1:9" x14ac:dyDescent="0.25">
      <c r="A161">
        <v>7</v>
      </c>
      <c r="B161">
        <v>22</v>
      </c>
      <c r="D161">
        <v>1</v>
      </c>
      <c r="E161" t="s">
        <v>7</v>
      </c>
      <c r="F161">
        <v>12.263</v>
      </c>
      <c r="G161">
        <v>7.8879999999999999</v>
      </c>
      <c r="H161">
        <v>7.5469999999999997</v>
      </c>
      <c r="I161">
        <v>7.899</v>
      </c>
    </row>
    <row r="162" spans="1:9" x14ac:dyDescent="0.25">
      <c r="A162">
        <v>8</v>
      </c>
      <c r="B162">
        <v>2</v>
      </c>
      <c r="D162">
        <v>5</v>
      </c>
      <c r="E162" t="s">
        <v>7</v>
      </c>
      <c r="F162">
        <v>1.82</v>
      </c>
      <c r="G162">
        <v>0.94899999999999995</v>
      </c>
      <c r="H162">
        <v>1.048</v>
      </c>
      <c r="I162">
        <v>1.25</v>
      </c>
    </row>
    <row r="163" spans="1:9" x14ac:dyDescent="0.25">
      <c r="A163">
        <v>8</v>
      </c>
      <c r="B163">
        <v>2</v>
      </c>
      <c r="D163">
        <v>4</v>
      </c>
      <c r="E163" t="s">
        <v>7</v>
      </c>
      <c r="F163">
        <v>1.456</v>
      </c>
      <c r="G163">
        <v>1.587</v>
      </c>
      <c r="H163">
        <v>1.663</v>
      </c>
      <c r="I163">
        <v>1.6459999999999999</v>
      </c>
    </row>
    <row r="164" spans="1:9" x14ac:dyDescent="0.25">
      <c r="A164">
        <v>8</v>
      </c>
      <c r="B164">
        <v>2</v>
      </c>
      <c r="D164">
        <v>3</v>
      </c>
      <c r="E164" t="s">
        <v>7</v>
      </c>
      <c r="F164">
        <v>2.2799999999999998</v>
      </c>
      <c r="G164">
        <v>1.407</v>
      </c>
      <c r="H164">
        <v>1.351</v>
      </c>
      <c r="I164">
        <v>1.446</v>
      </c>
    </row>
    <row r="165" spans="1:9" x14ac:dyDescent="0.25">
      <c r="A165">
        <v>8</v>
      </c>
      <c r="B165">
        <v>2</v>
      </c>
      <c r="D165">
        <v>2</v>
      </c>
      <c r="E165" t="s">
        <v>7</v>
      </c>
      <c r="F165">
        <v>-0.64700000000000002</v>
      </c>
      <c r="G165">
        <v>1.61</v>
      </c>
      <c r="H165">
        <v>1.635</v>
      </c>
      <c r="I165">
        <v>1.64</v>
      </c>
    </row>
    <row r="166" spans="1:9" x14ac:dyDescent="0.25">
      <c r="A166">
        <v>8</v>
      </c>
      <c r="B166">
        <v>2</v>
      </c>
      <c r="D166">
        <v>1</v>
      </c>
      <c r="E166" t="s">
        <v>7</v>
      </c>
      <c r="F166">
        <v>4.2220000000000004</v>
      </c>
      <c r="G166">
        <v>4.0229999999999997</v>
      </c>
      <c r="H166">
        <v>4.1980000000000004</v>
      </c>
      <c r="I166">
        <v>4.0439999999999996</v>
      </c>
    </row>
    <row r="167" spans="1:9" x14ac:dyDescent="0.25">
      <c r="A167">
        <v>8</v>
      </c>
      <c r="B167">
        <v>8</v>
      </c>
      <c r="D167">
        <v>5</v>
      </c>
      <c r="E167" t="s">
        <v>7</v>
      </c>
      <c r="F167">
        <v>1.82</v>
      </c>
      <c r="G167">
        <v>0.94899999999999995</v>
      </c>
      <c r="H167">
        <v>1.048</v>
      </c>
      <c r="I167">
        <v>1.25</v>
      </c>
    </row>
    <row r="168" spans="1:9" x14ac:dyDescent="0.25">
      <c r="A168">
        <v>8</v>
      </c>
      <c r="B168">
        <v>8</v>
      </c>
      <c r="D168">
        <v>4</v>
      </c>
      <c r="E168" t="s">
        <v>7</v>
      </c>
      <c r="F168">
        <v>1.456</v>
      </c>
      <c r="G168">
        <v>1.587</v>
      </c>
      <c r="H168">
        <v>1.663</v>
      </c>
      <c r="I168">
        <v>1.6459999999999999</v>
      </c>
    </row>
    <row r="169" spans="1:9" x14ac:dyDescent="0.25">
      <c r="A169">
        <v>8</v>
      </c>
      <c r="B169">
        <v>8</v>
      </c>
      <c r="D169">
        <v>3</v>
      </c>
      <c r="E169" t="s">
        <v>7</v>
      </c>
      <c r="F169">
        <v>2.2799999999999998</v>
      </c>
      <c r="G169">
        <v>1.407</v>
      </c>
      <c r="H169">
        <v>1.351</v>
      </c>
      <c r="I169">
        <v>1.446</v>
      </c>
    </row>
    <row r="170" spans="1:9" x14ac:dyDescent="0.25">
      <c r="A170">
        <v>8</v>
      </c>
      <c r="B170">
        <v>8</v>
      </c>
      <c r="D170">
        <v>2</v>
      </c>
      <c r="E170" t="s">
        <v>7</v>
      </c>
      <c r="F170">
        <v>-0.64700000000000002</v>
      </c>
      <c r="G170">
        <v>1.61</v>
      </c>
      <c r="H170">
        <v>1.635</v>
      </c>
      <c r="I170">
        <v>1.64</v>
      </c>
    </row>
    <row r="171" spans="1:9" x14ac:dyDescent="0.25">
      <c r="A171">
        <v>8</v>
      </c>
      <c r="B171">
        <v>8</v>
      </c>
      <c r="D171">
        <v>1</v>
      </c>
      <c r="E171" t="s">
        <v>7</v>
      </c>
      <c r="F171">
        <v>4.2220000000000004</v>
      </c>
      <c r="G171">
        <v>4.0229999999999997</v>
      </c>
      <c r="H171">
        <v>4.1980000000000004</v>
      </c>
      <c r="I171">
        <v>4.0439999999999996</v>
      </c>
    </row>
    <row r="172" spans="1:9" x14ac:dyDescent="0.25">
      <c r="A172">
        <v>9</v>
      </c>
      <c r="B172">
        <v>14</v>
      </c>
      <c r="D172">
        <v>5</v>
      </c>
      <c r="E172" t="s">
        <v>7</v>
      </c>
      <c r="F172">
        <v>10.981999999999999</v>
      </c>
      <c r="G172">
        <v>6.3890000000000002</v>
      </c>
      <c r="H172">
        <v>6.6440000000000001</v>
      </c>
      <c r="I172">
        <v>7.83</v>
      </c>
    </row>
    <row r="173" spans="1:9" x14ac:dyDescent="0.25">
      <c r="A173">
        <v>9</v>
      </c>
      <c r="B173">
        <v>14</v>
      </c>
      <c r="D173">
        <v>4</v>
      </c>
      <c r="E173" t="s">
        <v>7</v>
      </c>
      <c r="F173">
        <v>11.938000000000001</v>
      </c>
      <c r="G173">
        <v>11.923999999999999</v>
      </c>
      <c r="H173">
        <v>12.183999999999999</v>
      </c>
      <c r="I173">
        <v>12.288</v>
      </c>
    </row>
    <row r="174" spans="1:9" x14ac:dyDescent="0.25">
      <c r="A174">
        <v>9</v>
      </c>
      <c r="B174">
        <v>14</v>
      </c>
      <c r="D174">
        <v>3</v>
      </c>
      <c r="E174" t="s">
        <v>7</v>
      </c>
      <c r="F174">
        <v>18.899999999999999</v>
      </c>
      <c r="G174">
        <v>12.452</v>
      </c>
      <c r="H174">
        <v>11.99</v>
      </c>
      <c r="I174">
        <v>12.694000000000001</v>
      </c>
    </row>
    <row r="175" spans="1:9" x14ac:dyDescent="0.25">
      <c r="A175">
        <v>9</v>
      </c>
      <c r="B175">
        <v>14</v>
      </c>
      <c r="D175">
        <v>2</v>
      </c>
      <c r="E175" t="s">
        <v>7</v>
      </c>
      <c r="F175">
        <v>-2.44</v>
      </c>
      <c r="G175">
        <v>13.819000000000001</v>
      </c>
      <c r="H175">
        <v>14.009</v>
      </c>
      <c r="I175">
        <v>14.029</v>
      </c>
    </row>
    <row r="176" spans="1:9" x14ac:dyDescent="0.25">
      <c r="A176">
        <v>9</v>
      </c>
      <c r="B176">
        <v>14</v>
      </c>
      <c r="D176">
        <v>1</v>
      </c>
      <c r="E176" t="s">
        <v>7</v>
      </c>
      <c r="F176">
        <v>31.14</v>
      </c>
      <c r="G176">
        <v>29.850999999999999</v>
      </c>
      <c r="H176">
        <v>31.074999999999999</v>
      </c>
      <c r="I176">
        <v>29.989000000000001</v>
      </c>
    </row>
    <row r="177" spans="1:9" x14ac:dyDescent="0.25">
      <c r="A177">
        <v>9</v>
      </c>
      <c r="B177">
        <v>20</v>
      </c>
      <c r="D177">
        <v>5</v>
      </c>
      <c r="E177" t="s">
        <v>7</v>
      </c>
      <c r="F177">
        <v>13.135</v>
      </c>
      <c r="G177">
        <v>12.388</v>
      </c>
      <c r="H177">
        <v>12.287000000000001</v>
      </c>
      <c r="I177">
        <v>12.547000000000001</v>
      </c>
    </row>
    <row r="178" spans="1:9" x14ac:dyDescent="0.25">
      <c r="A178">
        <v>9</v>
      </c>
      <c r="B178">
        <v>20</v>
      </c>
      <c r="D178">
        <v>4</v>
      </c>
      <c r="E178" t="s">
        <v>7</v>
      </c>
      <c r="F178">
        <v>13.016999999999999</v>
      </c>
      <c r="G178">
        <v>12.832000000000001</v>
      </c>
      <c r="H178">
        <v>12.82</v>
      </c>
      <c r="I178">
        <v>12.858000000000001</v>
      </c>
    </row>
    <row r="179" spans="1:9" x14ac:dyDescent="0.25">
      <c r="A179">
        <v>9</v>
      </c>
      <c r="B179">
        <v>20</v>
      </c>
      <c r="D179">
        <v>3</v>
      </c>
      <c r="E179" t="s">
        <v>7</v>
      </c>
      <c r="F179">
        <v>14.712</v>
      </c>
      <c r="G179">
        <v>14.446999999999999</v>
      </c>
      <c r="H179">
        <v>14.416</v>
      </c>
      <c r="I179">
        <v>14.464</v>
      </c>
    </row>
    <row r="180" spans="1:9" x14ac:dyDescent="0.25">
      <c r="A180">
        <v>9</v>
      </c>
      <c r="B180">
        <v>20</v>
      </c>
      <c r="D180">
        <v>2</v>
      </c>
      <c r="E180" t="s">
        <v>7</v>
      </c>
      <c r="F180">
        <v>13.755000000000001</v>
      </c>
      <c r="G180">
        <v>15.079000000000001</v>
      </c>
      <c r="H180">
        <v>15.132999999999999</v>
      </c>
      <c r="I180">
        <v>15.087</v>
      </c>
    </row>
    <row r="181" spans="1:9" x14ac:dyDescent="0.25">
      <c r="A181">
        <v>9</v>
      </c>
      <c r="B181">
        <v>20</v>
      </c>
      <c r="D181">
        <v>1</v>
      </c>
      <c r="E181" t="s">
        <v>7</v>
      </c>
      <c r="F181">
        <v>10.449</v>
      </c>
      <c r="G181">
        <v>10.879</v>
      </c>
      <c r="H181">
        <v>10.946999999999999</v>
      </c>
      <c r="I181">
        <v>10.885999999999999</v>
      </c>
    </row>
    <row r="182" spans="1:9" x14ac:dyDescent="0.25">
      <c r="A182">
        <v>9</v>
      </c>
      <c r="B182">
        <v>23</v>
      </c>
      <c r="D182">
        <v>5</v>
      </c>
      <c r="E182" t="s">
        <v>7</v>
      </c>
      <c r="F182">
        <v>7.9740000000000002</v>
      </c>
      <c r="G182">
        <v>7.2169999999999996</v>
      </c>
      <c r="H182">
        <v>7.13</v>
      </c>
      <c r="I182">
        <v>7.3819999999999997</v>
      </c>
    </row>
    <row r="183" spans="1:9" x14ac:dyDescent="0.25">
      <c r="A183">
        <v>9</v>
      </c>
      <c r="B183">
        <v>23</v>
      </c>
      <c r="D183">
        <v>4</v>
      </c>
      <c r="E183" t="s">
        <v>7</v>
      </c>
      <c r="F183">
        <v>7.9790000000000001</v>
      </c>
      <c r="G183">
        <v>7.9119999999999999</v>
      </c>
      <c r="H183">
        <v>7.9260000000000002</v>
      </c>
      <c r="I183">
        <v>7.9429999999999996</v>
      </c>
    </row>
    <row r="184" spans="1:9" x14ac:dyDescent="0.25">
      <c r="A184">
        <v>9</v>
      </c>
      <c r="B184">
        <v>23</v>
      </c>
      <c r="D184">
        <v>3</v>
      </c>
      <c r="E184" t="s">
        <v>7</v>
      </c>
      <c r="F184">
        <v>9.1549999999999994</v>
      </c>
      <c r="G184">
        <v>8.5890000000000004</v>
      </c>
      <c r="H184">
        <v>8.5370000000000008</v>
      </c>
      <c r="I184">
        <v>8.6110000000000007</v>
      </c>
    </row>
    <row r="185" spans="1:9" x14ac:dyDescent="0.25">
      <c r="A185">
        <v>9</v>
      </c>
      <c r="B185">
        <v>23</v>
      </c>
      <c r="D185">
        <v>2</v>
      </c>
      <c r="E185" t="s">
        <v>7</v>
      </c>
      <c r="F185">
        <v>7.3040000000000003</v>
      </c>
      <c r="G185">
        <v>9.0530000000000008</v>
      </c>
      <c r="H185">
        <v>9.09</v>
      </c>
      <c r="I185">
        <v>9.0679999999999996</v>
      </c>
    </row>
    <row r="186" spans="1:9" x14ac:dyDescent="0.25">
      <c r="A186">
        <v>9</v>
      </c>
      <c r="B186">
        <v>23</v>
      </c>
      <c r="D186">
        <v>1</v>
      </c>
      <c r="E186" t="s">
        <v>7</v>
      </c>
      <c r="F186">
        <v>7.69</v>
      </c>
      <c r="G186">
        <v>7.8410000000000002</v>
      </c>
      <c r="H186">
        <v>7.9539999999999997</v>
      </c>
      <c r="I186">
        <v>7.85</v>
      </c>
    </row>
    <row r="187" spans="1:9" x14ac:dyDescent="0.25">
      <c r="A187">
        <v>10</v>
      </c>
      <c r="B187">
        <v>3</v>
      </c>
      <c r="D187">
        <v>5</v>
      </c>
      <c r="E187" t="s">
        <v>7</v>
      </c>
      <c r="F187">
        <v>2.036</v>
      </c>
      <c r="G187">
        <v>0.90900000000000003</v>
      </c>
      <c r="H187">
        <v>1.978</v>
      </c>
      <c r="I187">
        <v>1.19</v>
      </c>
    </row>
    <row r="188" spans="1:9" x14ac:dyDescent="0.25">
      <c r="A188">
        <v>10</v>
      </c>
      <c r="B188">
        <v>3</v>
      </c>
      <c r="D188">
        <v>4</v>
      </c>
      <c r="E188" t="s">
        <v>7</v>
      </c>
      <c r="F188">
        <v>0.84399999999999997</v>
      </c>
      <c r="G188">
        <v>1.5569999999999999</v>
      </c>
      <c r="H188">
        <v>1.51</v>
      </c>
      <c r="I188">
        <v>1.615</v>
      </c>
    </row>
    <row r="189" spans="1:9" x14ac:dyDescent="0.25">
      <c r="A189">
        <v>10</v>
      </c>
      <c r="B189">
        <v>3</v>
      </c>
      <c r="D189">
        <v>3</v>
      </c>
      <c r="E189" t="s">
        <v>7</v>
      </c>
      <c r="F189">
        <v>1.9470000000000001</v>
      </c>
      <c r="G189">
        <v>1.3839999999999999</v>
      </c>
      <c r="H189">
        <v>1.6639999999999999</v>
      </c>
      <c r="I189">
        <v>1.42</v>
      </c>
    </row>
    <row r="190" spans="1:9" x14ac:dyDescent="0.25">
      <c r="A190">
        <v>10</v>
      </c>
      <c r="B190">
        <v>3</v>
      </c>
      <c r="D190">
        <v>2</v>
      </c>
      <c r="E190" t="s">
        <v>7</v>
      </c>
      <c r="F190">
        <v>4.9370000000000003</v>
      </c>
      <c r="G190">
        <v>1.5860000000000001</v>
      </c>
      <c r="H190">
        <v>2.4020000000000001</v>
      </c>
      <c r="I190">
        <v>1.6140000000000001</v>
      </c>
    </row>
    <row r="191" spans="1:9" x14ac:dyDescent="0.25">
      <c r="A191">
        <v>10</v>
      </c>
      <c r="B191">
        <v>3</v>
      </c>
      <c r="D191">
        <v>1</v>
      </c>
      <c r="E191" t="s">
        <v>7</v>
      </c>
      <c r="F191">
        <v>12.666</v>
      </c>
      <c r="G191">
        <v>3.9590000000000001</v>
      </c>
      <c r="H191">
        <v>5.907</v>
      </c>
      <c r="I191">
        <v>3.9790000000000001</v>
      </c>
    </row>
    <row r="192" spans="1:9" x14ac:dyDescent="0.25">
      <c r="A192">
        <v>10</v>
      </c>
      <c r="B192">
        <v>9</v>
      </c>
      <c r="D192">
        <v>5</v>
      </c>
      <c r="E192" t="s">
        <v>7</v>
      </c>
      <c r="F192">
        <v>4.085</v>
      </c>
      <c r="G192">
        <v>2.879</v>
      </c>
      <c r="H192">
        <v>3.9420000000000002</v>
      </c>
      <c r="I192">
        <v>3.1040000000000001</v>
      </c>
    </row>
    <row r="193" spans="1:9" x14ac:dyDescent="0.25">
      <c r="A193">
        <v>10</v>
      </c>
      <c r="B193">
        <v>9</v>
      </c>
      <c r="D193">
        <v>4</v>
      </c>
      <c r="E193" t="s">
        <v>7</v>
      </c>
      <c r="F193">
        <v>2.1739999999999999</v>
      </c>
      <c r="G193">
        <v>2.9249999999999998</v>
      </c>
      <c r="H193">
        <v>2.7730000000000001</v>
      </c>
      <c r="I193">
        <v>2.9670000000000001</v>
      </c>
    </row>
    <row r="194" spans="1:9" x14ac:dyDescent="0.25">
      <c r="A194">
        <v>10</v>
      </c>
      <c r="B194">
        <v>9</v>
      </c>
      <c r="D194">
        <v>3</v>
      </c>
      <c r="E194" t="s">
        <v>7</v>
      </c>
      <c r="F194">
        <v>3.6309999999999998</v>
      </c>
      <c r="G194">
        <v>2.93</v>
      </c>
      <c r="H194">
        <v>3.2490000000000001</v>
      </c>
      <c r="I194">
        <v>2.96</v>
      </c>
    </row>
    <row r="195" spans="1:9" x14ac:dyDescent="0.25">
      <c r="A195">
        <v>10</v>
      </c>
      <c r="B195">
        <v>9</v>
      </c>
      <c r="D195">
        <v>2</v>
      </c>
      <c r="E195" t="s">
        <v>7</v>
      </c>
      <c r="F195">
        <v>6.0919999999999996</v>
      </c>
      <c r="G195">
        <v>3.2679999999999998</v>
      </c>
      <c r="H195">
        <v>3.758</v>
      </c>
      <c r="I195">
        <v>3.29</v>
      </c>
    </row>
    <row r="196" spans="1:9" x14ac:dyDescent="0.25">
      <c r="A196">
        <v>10</v>
      </c>
      <c r="B196">
        <v>9</v>
      </c>
      <c r="D196">
        <v>1</v>
      </c>
      <c r="E196" t="s">
        <v>7</v>
      </c>
      <c r="F196">
        <v>13.047000000000001</v>
      </c>
      <c r="G196">
        <v>4.9180000000000001</v>
      </c>
      <c r="H196">
        <v>6.6479999999999997</v>
      </c>
      <c r="I196">
        <v>4.9349999999999996</v>
      </c>
    </row>
    <row r="197" spans="1:9" x14ac:dyDescent="0.25">
      <c r="A197">
        <v>10</v>
      </c>
      <c r="B197">
        <v>15</v>
      </c>
      <c r="D197">
        <v>5</v>
      </c>
      <c r="E197" t="s">
        <v>7</v>
      </c>
      <c r="F197">
        <v>2.4129999999999998</v>
      </c>
      <c r="G197">
        <v>1.26</v>
      </c>
      <c r="H197">
        <v>2.33</v>
      </c>
      <c r="I197">
        <v>1.5209999999999999</v>
      </c>
    </row>
    <row r="198" spans="1:9" x14ac:dyDescent="0.25">
      <c r="A198">
        <v>10</v>
      </c>
      <c r="B198">
        <v>15</v>
      </c>
      <c r="D198">
        <v>4</v>
      </c>
      <c r="E198" t="s">
        <v>7</v>
      </c>
      <c r="F198">
        <v>1.0920000000000001</v>
      </c>
      <c r="G198">
        <v>1.8120000000000001</v>
      </c>
      <c r="H198">
        <v>1.736</v>
      </c>
      <c r="I198">
        <v>1.8660000000000001</v>
      </c>
    </row>
    <row r="199" spans="1:9" x14ac:dyDescent="0.25">
      <c r="A199">
        <v>10</v>
      </c>
      <c r="B199">
        <v>15</v>
      </c>
      <c r="D199">
        <v>3</v>
      </c>
      <c r="E199" t="s">
        <v>7</v>
      </c>
      <c r="F199">
        <v>2.2639999999999998</v>
      </c>
      <c r="G199">
        <v>1.675</v>
      </c>
      <c r="H199">
        <v>1.96</v>
      </c>
      <c r="I199">
        <v>1.708</v>
      </c>
    </row>
    <row r="200" spans="1:9" x14ac:dyDescent="0.25">
      <c r="A200">
        <v>10</v>
      </c>
      <c r="B200">
        <v>15</v>
      </c>
      <c r="D200">
        <v>2</v>
      </c>
      <c r="E200" t="s">
        <v>7</v>
      </c>
      <c r="F200">
        <v>5.1509999999999998</v>
      </c>
      <c r="G200">
        <v>1.907</v>
      </c>
      <c r="H200">
        <v>2.6339999999999999</v>
      </c>
      <c r="I200">
        <v>1.9330000000000001</v>
      </c>
    </row>
    <row r="201" spans="1:9" x14ac:dyDescent="0.25">
      <c r="A201">
        <v>10</v>
      </c>
      <c r="B201">
        <v>15</v>
      </c>
      <c r="D201">
        <v>1</v>
      </c>
      <c r="E201" t="s">
        <v>7</v>
      </c>
      <c r="F201">
        <v>12.746</v>
      </c>
      <c r="G201">
        <v>4.1429999999999998</v>
      </c>
      <c r="H201">
        <v>6.048</v>
      </c>
      <c r="I201">
        <v>4.1630000000000003</v>
      </c>
    </row>
    <row r="202" spans="1:9" x14ac:dyDescent="0.25">
      <c r="A202">
        <v>11</v>
      </c>
      <c r="B202">
        <v>4</v>
      </c>
      <c r="D202">
        <v>5</v>
      </c>
      <c r="E202" t="s">
        <v>7</v>
      </c>
      <c r="F202">
        <v>2.2349999999999999</v>
      </c>
      <c r="G202">
        <v>1.1839999999999999</v>
      </c>
      <c r="H202">
        <v>2.0459999999999998</v>
      </c>
      <c r="I202">
        <v>1.4039999999999999</v>
      </c>
    </row>
    <row r="203" spans="1:9" x14ac:dyDescent="0.25">
      <c r="A203">
        <v>11</v>
      </c>
      <c r="B203">
        <v>4</v>
      </c>
      <c r="D203">
        <v>4</v>
      </c>
      <c r="E203" t="s">
        <v>7</v>
      </c>
      <c r="F203">
        <v>0.83799999999999997</v>
      </c>
      <c r="G203">
        <v>1.603</v>
      </c>
      <c r="H203">
        <v>1.5149999999999999</v>
      </c>
      <c r="I203">
        <v>1.6559999999999999</v>
      </c>
    </row>
    <row r="204" spans="1:9" x14ac:dyDescent="0.25">
      <c r="A204">
        <v>11</v>
      </c>
      <c r="B204">
        <v>4</v>
      </c>
      <c r="D204">
        <v>3</v>
      </c>
      <c r="E204" t="s">
        <v>7</v>
      </c>
      <c r="F204">
        <v>2.0129999999999999</v>
      </c>
      <c r="G204">
        <v>1.4650000000000001</v>
      </c>
      <c r="H204">
        <v>1.726</v>
      </c>
      <c r="I204">
        <v>1.4970000000000001</v>
      </c>
    </row>
    <row r="205" spans="1:9" x14ac:dyDescent="0.25">
      <c r="A205">
        <v>11</v>
      </c>
      <c r="B205">
        <v>4</v>
      </c>
      <c r="D205">
        <v>2</v>
      </c>
      <c r="E205" t="s">
        <v>7</v>
      </c>
      <c r="F205">
        <v>5.3090000000000002</v>
      </c>
      <c r="G205">
        <v>1.649</v>
      </c>
      <c r="H205">
        <v>2.6320000000000001</v>
      </c>
      <c r="I205">
        <v>1.673</v>
      </c>
    </row>
    <row r="206" spans="1:9" x14ac:dyDescent="0.25">
      <c r="A206">
        <v>11</v>
      </c>
      <c r="B206">
        <v>4</v>
      </c>
      <c r="D206">
        <v>1</v>
      </c>
      <c r="E206" t="s">
        <v>7</v>
      </c>
      <c r="F206">
        <v>12.212</v>
      </c>
      <c r="G206">
        <v>3.9540000000000002</v>
      </c>
      <c r="H206">
        <v>5.7569999999999997</v>
      </c>
      <c r="I206">
        <v>3.976</v>
      </c>
    </row>
    <row r="207" spans="1:9" x14ac:dyDescent="0.25">
      <c r="A207">
        <v>11</v>
      </c>
      <c r="B207">
        <v>10</v>
      </c>
      <c r="D207">
        <v>5</v>
      </c>
      <c r="E207" t="s">
        <v>7</v>
      </c>
      <c r="F207">
        <v>17.876999999999999</v>
      </c>
      <c r="G207">
        <v>10.45</v>
      </c>
      <c r="H207">
        <v>16.364999999999998</v>
      </c>
      <c r="I207">
        <v>11.989000000000001</v>
      </c>
    </row>
    <row r="208" spans="1:9" x14ac:dyDescent="0.25">
      <c r="A208">
        <v>11</v>
      </c>
      <c r="B208">
        <v>10</v>
      </c>
      <c r="D208">
        <v>4</v>
      </c>
      <c r="E208" t="s">
        <v>7</v>
      </c>
      <c r="F208">
        <v>12.289</v>
      </c>
      <c r="G208">
        <v>15.695</v>
      </c>
      <c r="H208">
        <v>15.278</v>
      </c>
      <c r="I208">
        <v>16.048999999999999</v>
      </c>
    </row>
    <row r="209" spans="1:9" x14ac:dyDescent="0.25">
      <c r="A209">
        <v>11</v>
      </c>
      <c r="B209">
        <v>10</v>
      </c>
      <c r="D209">
        <v>3</v>
      </c>
      <c r="E209" t="s">
        <v>7</v>
      </c>
      <c r="F209">
        <v>22.719000000000001</v>
      </c>
      <c r="G209">
        <v>18.132999999999999</v>
      </c>
      <c r="H209">
        <v>20.263999999999999</v>
      </c>
      <c r="I209">
        <v>18.353999999999999</v>
      </c>
    </row>
    <row r="210" spans="1:9" x14ac:dyDescent="0.25">
      <c r="A210">
        <v>11</v>
      </c>
      <c r="B210">
        <v>10</v>
      </c>
      <c r="D210">
        <v>2</v>
      </c>
      <c r="E210" t="s">
        <v>7</v>
      </c>
      <c r="F210">
        <v>42.195</v>
      </c>
      <c r="G210">
        <v>20.608000000000001</v>
      </c>
      <c r="H210">
        <v>25.603000000000002</v>
      </c>
      <c r="I210">
        <v>20.771000000000001</v>
      </c>
    </row>
    <row r="211" spans="1:9" x14ac:dyDescent="0.25">
      <c r="A211">
        <v>11</v>
      </c>
      <c r="B211">
        <v>10</v>
      </c>
      <c r="D211">
        <v>1</v>
      </c>
      <c r="E211" t="s">
        <v>7</v>
      </c>
      <c r="F211">
        <v>90.262</v>
      </c>
      <c r="G211">
        <v>33.475999999999999</v>
      </c>
      <c r="H211">
        <v>44.973999999999997</v>
      </c>
      <c r="I211">
        <v>33.619</v>
      </c>
    </row>
    <row r="212" spans="1:9" x14ac:dyDescent="0.25">
      <c r="A212">
        <v>11</v>
      </c>
      <c r="B212">
        <v>16</v>
      </c>
      <c r="D212">
        <v>5</v>
      </c>
      <c r="E212" t="s">
        <v>7</v>
      </c>
      <c r="F212">
        <v>15.988</v>
      </c>
      <c r="G212">
        <v>8.52</v>
      </c>
      <c r="H212">
        <v>14.539</v>
      </c>
      <c r="I212">
        <v>10.162000000000001</v>
      </c>
    </row>
    <row r="213" spans="1:9" x14ac:dyDescent="0.25">
      <c r="A213">
        <v>11</v>
      </c>
      <c r="B213">
        <v>16</v>
      </c>
      <c r="D213">
        <v>4</v>
      </c>
      <c r="E213" t="s">
        <v>7</v>
      </c>
      <c r="F213">
        <v>11.297000000000001</v>
      </c>
      <c r="G213">
        <v>14.657</v>
      </c>
      <c r="H213">
        <v>14.294</v>
      </c>
      <c r="I213">
        <v>15.023</v>
      </c>
    </row>
    <row r="214" spans="1:9" x14ac:dyDescent="0.25">
      <c r="A214">
        <v>11</v>
      </c>
      <c r="B214">
        <v>16</v>
      </c>
      <c r="D214">
        <v>3</v>
      </c>
      <c r="E214" t="s">
        <v>7</v>
      </c>
      <c r="F214">
        <v>21.213000000000001</v>
      </c>
      <c r="G214">
        <v>16.751999999999999</v>
      </c>
      <c r="H214">
        <v>18.837</v>
      </c>
      <c r="I214">
        <v>16.975999999999999</v>
      </c>
    </row>
    <row r="215" spans="1:9" x14ac:dyDescent="0.25">
      <c r="A215">
        <v>11</v>
      </c>
      <c r="B215">
        <v>16</v>
      </c>
      <c r="D215">
        <v>2</v>
      </c>
      <c r="E215" t="s">
        <v>7</v>
      </c>
      <c r="F215">
        <v>41.238999999999997</v>
      </c>
      <c r="G215">
        <v>19.233000000000001</v>
      </c>
      <c r="H215">
        <v>24.407</v>
      </c>
      <c r="I215">
        <v>19.399999999999999</v>
      </c>
    </row>
    <row r="216" spans="1:9" x14ac:dyDescent="0.25">
      <c r="A216">
        <v>11</v>
      </c>
      <c r="B216">
        <v>16</v>
      </c>
      <c r="D216">
        <v>1</v>
      </c>
      <c r="E216" t="s">
        <v>7</v>
      </c>
      <c r="F216">
        <v>89.992999999999995</v>
      </c>
      <c r="G216">
        <v>32.686999999999998</v>
      </c>
      <c r="H216">
        <v>44.43</v>
      </c>
      <c r="I216">
        <v>32.834000000000003</v>
      </c>
    </row>
    <row r="217" spans="1:9" x14ac:dyDescent="0.25">
      <c r="A217">
        <v>12</v>
      </c>
      <c r="B217">
        <v>5</v>
      </c>
      <c r="D217">
        <v>5</v>
      </c>
      <c r="E217" t="s">
        <v>7</v>
      </c>
      <c r="F217">
        <v>14.721</v>
      </c>
      <c r="G217">
        <v>8.625</v>
      </c>
      <c r="H217">
        <v>13.167999999999999</v>
      </c>
      <c r="I217">
        <v>9.7799999999999994</v>
      </c>
    </row>
    <row r="218" spans="1:9" x14ac:dyDescent="0.25">
      <c r="A218">
        <v>12</v>
      </c>
      <c r="B218">
        <v>5</v>
      </c>
      <c r="D218">
        <v>4</v>
      </c>
      <c r="E218" t="s">
        <v>7</v>
      </c>
      <c r="F218">
        <v>9.891</v>
      </c>
      <c r="G218">
        <v>13.513</v>
      </c>
      <c r="H218">
        <v>13.085000000000001</v>
      </c>
      <c r="I218">
        <v>13.843</v>
      </c>
    </row>
    <row r="219" spans="1:9" x14ac:dyDescent="0.25">
      <c r="A219">
        <v>12</v>
      </c>
      <c r="B219">
        <v>5</v>
      </c>
      <c r="D219">
        <v>3</v>
      </c>
      <c r="E219" t="s">
        <v>7</v>
      </c>
      <c r="F219">
        <v>18.859000000000002</v>
      </c>
      <c r="G219">
        <v>14.781000000000001</v>
      </c>
      <c r="H219">
        <v>16.542000000000002</v>
      </c>
      <c r="I219">
        <v>14.978999999999999</v>
      </c>
    </row>
    <row r="220" spans="1:9" x14ac:dyDescent="0.25">
      <c r="A220">
        <v>12</v>
      </c>
      <c r="B220">
        <v>5</v>
      </c>
      <c r="D220">
        <v>2</v>
      </c>
      <c r="E220" t="s">
        <v>7</v>
      </c>
      <c r="F220">
        <v>41.33</v>
      </c>
      <c r="G220">
        <v>16.565000000000001</v>
      </c>
      <c r="H220">
        <v>22.321999999999999</v>
      </c>
      <c r="I220">
        <v>16.701000000000001</v>
      </c>
    </row>
    <row r="221" spans="1:9" x14ac:dyDescent="0.25">
      <c r="A221">
        <v>12</v>
      </c>
      <c r="B221">
        <v>5</v>
      </c>
      <c r="D221">
        <v>1</v>
      </c>
      <c r="E221" t="s">
        <v>7</v>
      </c>
      <c r="F221">
        <v>87.248000000000005</v>
      </c>
      <c r="G221">
        <v>30.69</v>
      </c>
      <c r="H221">
        <v>-40.551000000000002</v>
      </c>
      <c r="I221">
        <v>30.863</v>
      </c>
    </row>
    <row r="222" spans="1:9" x14ac:dyDescent="0.25">
      <c r="A222">
        <v>12</v>
      </c>
      <c r="B222">
        <v>11</v>
      </c>
      <c r="D222">
        <v>5</v>
      </c>
      <c r="E222" t="s">
        <v>7</v>
      </c>
      <c r="F222">
        <v>26.265000000000001</v>
      </c>
      <c r="G222">
        <v>19.907</v>
      </c>
      <c r="H222">
        <v>24.423999999999999</v>
      </c>
      <c r="I222">
        <v>20.956</v>
      </c>
    </row>
    <row r="223" spans="1:9" x14ac:dyDescent="0.25">
      <c r="A223">
        <v>12</v>
      </c>
      <c r="B223">
        <v>11</v>
      </c>
      <c r="D223">
        <v>4</v>
      </c>
      <c r="E223" t="s">
        <v>7</v>
      </c>
      <c r="F223">
        <v>20.349</v>
      </c>
      <c r="G223">
        <v>23.568000000000001</v>
      </c>
      <c r="H223">
        <v>23.06</v>
      </c>
      <c r="I223">
        <v>23.858000000000001</v>
      </c>
    </row>
    <row r="224" spans="1:9" x14ac:dyDescent="0.25">
      <c r="A224">
        <v>12</v>
      </c>
      <c r="B224">
        <v>11</v>
      </c>
      <c r="D224">
        <v>3</v>
      </c>
      <c r="E224" t="s">
        <v>7</v>
      </c>
      <c r="F224">
        <v>32.85</v>
      </c>
      <c r="G224">
        <v>28.056000000000001</v>
      </c>
      <c r="H224">
        <v>30.047999999999998</v>
      </c>
      <c r="I224">
        <v>28.236999999999998</v>
      </c>
    </row>
    <row r="225" spans="1:9" x14ac:dyDescent="0.25">
      <c r="A225">
        <v>12</v>
      </c>
      <c r="B225">
        <v>11</v>
      </c>
      <c r="D225">
        <v>2</v>
      </c>
      <c r="E225" t="s">
        <v>7</v>
      </c>
      <c r="F225">
        <v>50.347000000000001</v>
      </c>
      <c r="G225">
        <v>30.233000000000001</v>
      </c>
      <c r="H225">
        <v>34.401000000000003</v>
      </c>
      <c r="I225">
        <v>30.349</v>
      </c>
    </row>
    <row r="226" spans="1:9" x14ac:dyDescent="0.25">
      <c r="A226">
        <v>12</v>
      </c>
      <c r="B226">
        <v>11</v>
      </c>
      <c r="D226">
        <v>1</v>
      </c>
      <c r="E226" t="s">
        <v>7</v>
      </c>
      <c r="F226">
        <v>89.941000000000003</v>
      </c>
      <c r="G226">
        <v>38.311</v>
      </c>
      <c r="H226">
        <v>-45.944000000000003</v>
      </c>
      <c r="I226">
        <v>38.454999999999998</v>
      </c>
    </row>
    <row r="227" spans="1:9" x14ac:dyDescent="0.25">
      <c r="A227">
        <v>12</v>
      </c>
      <c r="B227">
        <v>17</v>
      </c>
      <c r="D227">
        <v>5</v>
      </c>
      <c r="E227" t="s">
        <v>7</v>
      </c>
      <c r="F227">
        <v>9.9909999999999997</v>
      </c>
      <c r="G227">
        <v>8.7949999999999999</v>
      </c>
      <c r="H227">
        <v>9.6270000000000007</v>
      </c>
      <c r="I227">
        <v>8.9969999999999999</v>
      </c>
    </row>
    <row r="228" spans="1:9" x14ac:dyDescent="0.25">
      <c r="A228">
        <v>12</v>
      </c>
      <c r="B228">
        <v>17</v>
      </c>
      <c r="D228">
        <v>4</v>
      </c>
      <c r="E228" t="s">
        <v>7</v>
      </c>
      <c r="F228">
        <v>9.2780000000000005</v>
      </c>
      <c r="G228">
        <v>9.5960000000000001</v>
      </c>
      <c r="H228">
        <v>9.5510000000000002</v>
      </c>
      <c r="I228">
        <v>9.6310000000000002</v>
      </c>
    </row>
    <row r="229" spans="1:9" x14ac:dyDescent="0.25">
      <c r="A229">
        <v>12</v>
      </c>
      <c r="B229">
        <v>17</v>
      </c>
      <c r="D229">
        <v>3</v>
      </c>
      <c r="E229" t="s">
        <v>7</v>
      </c>
      <c r="F229">
        <v>11.507</v>
      </c>
      <c r="G229">
        <v>10.795</v>
      </c>
      <c r="H229">
        <v>11.07</v>
      </c>
      <c r="I229">
        <v>10.813000000000001</v>
      </c>
    </row>
    <row r="230" spans="1:9" x14ac:dyDescent="0.25">
      <c r="A230">
        <v>12</v>
      </c>
      <c r="B230">
        <v>17</v>
      </c>
      <c r="D230">
        <v>2</v>
      </c>
      <c r="E230" t="s">
        <v>7</v>
      </c>
      <c r="F230">
        <v>12.24</v>
      </c>
      <c r="G230">
        <v>11.565</v>
      </c>
      <c r="H230">
        <v>11.664</v>
      </c>
      <c r="I230">
        <v>11.574999999999999</v>
      </c>
    </row>
    <row r="231" spans="1:9" x14ac:dyDescent="0.25">
      <c r="A231">
        <v>12</v>
      </c>
      <c r="B231">
        <v>17</v>
      </c>
      <c r="D231">
        <v>1</v>
      </c>
      <c r="E231" t="s">
        <v>7</v>
      </c>
      <c r="F231">
        <v>13.497999999999999</v>
      </c>
      <c r="G231">
        <v>9.1630000000000003</v>
      </c>
      <c r="H231">
        <v>-9.5510000000000002</v>
      </c>
      <c r="I231">
        <v>9.1760000000000002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Sheet1</vt:lpstr>
      <vt:lpstr>Sheet1!telaio_spaziale_Emanuele_modificato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2016-12-21T15:00:33Z</dcterms:modified>
</cp:coreProperties>
</file>